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drawings/drawing1.xml" ContentType="application/vnd.openxmlformats-officedocument.drawing+xml"/>
  <Override PartName="/xl/comments4.xml" ContentType="application/vnd.openxmlformats-officedocument.spreadsheetml.comments+xml"/>
  <Override PartName="/xl/threadedComments/threadedComment4.xml" ContentType="application/vnd.ms-excel.threadedcomments+xml"/>
  <Override PartName="/xl/charts/chart1.xml" ContentType="application/vnd.openxmlformats-officedocument.drawingml.chart+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24226"/>
  <mc:AlternateContent xmlns:mc="http://schemas.openxmlformats.org/markup-compatibility/2006">
    <mc:Choice Requires="x15">
      <x15ac:absPath xmlns:x15ac="http://schemas.microsoft.com/office/spreadsheetml/2010/11/ac" url="https://psconline.sharepoint.com/sites/CTC_365/CEME/Annual Reports/C and E Report/2024/"/>
    </mc:Choice>
  </mc:AlternateContent>
  <xr:revisionPtr revIDLastSave="2322" documentId="8_{96AFAD07-4F98-4B7E-A815-AD7CAC6E4A52}" xr6:coauthVersionLast="47" xr6:coauthVersionMax="47" xr10:uidLastSave="{328BC985-F263-4661-B110-6B02D37D952F}"/>
  <bookViews>
    <workbookView minimized="1" xWindow="4520" yWindow="2980" windowWidth="14440" windowHeight="7300" tabRatio="862" activeTab="8" xr2:uid="{00000000-000D-0000-FFFF-FFFF00000000}"/>
  </bookViews>
  <sheets>
    <sheet name="TOC" sheetId="63" r:id="rId1"/>
    <sheet name="A1" sheetId="11" r:id="rId2"/>
    <sheet name="A2" sheetId="3" r:id="rId3"/>
    <sheet name="A3" sheetId="4" r:id="rId4"/>
    <sheet name="A4" sheetId="42" r:id="rId5"/>
    <sheet name="A5" sheetId="43" r:id="rId6"/>
    <sheet name="A6" sheetId="44" r:id="rId7"/>
    <sheet name="A7" sheetId="45" r:id="rId8"/>
    <sheet name="A8" sheetId="46" r:id="rId9"/>
    <sheet name="A9" sheetId="47" r:id="rId10"/>
    <sheet name="A10" sheetId="48" r:id="rId11"/>
    <sheet name="A11" sheetId="49" r:id="rId12"/>
    <sheet name="A12" sheetId="50" r:id="rId13"/>
    <sheet name="A13" sheetId="51" r:id="rId14"/>
    <sheet name="A14" sheetId="52" r:id="rId15"/>
    <sheet name="A15" sheetId="53" r:id="rId16"/>
    <sheet name="A16" sheetId="26" r:id="rId17"/>
    <sheet name="A17" sheetId="28" r:id="rId18"/>
    <sheet name="A18" sheetId="30" r:id="rId19"/>
    <sheet name="A19" sheetId="32" r:id="rId20"/>
    <sheet name="A20" sheetId="34" r:id="rId21"/>
    <sheet name="A21" sheetId="37" r:id="rId22"/>
    <sheet name="A22" sheetId="38" r:id="rId23"/>
    <sheet name="A23" sheetId="9" r:id="rId24"/>
    <sheet name="A24" sheetId="10" r:id="rId25"/>
    <sheet name="A25" sheetId="41" r:id="rId26"/>
    <sheet name="Exec summ" sheetId="54" state="hidden" r:id="rId27"/>
  </sheets>
  <definedNames>
    <definedName name="OLE_LINK1" localSheetId="18">'A18'!$E$39</definedName>
    <definedName name="OLE_LINK3" localSheetId="16">'A16'!$H$41</definedName>
    <definedName name="OLE_LINK5" localSheetId="16">'A16'!$H$41</definedName>
    <definedName name="OLE_LINK6" localSheetId="19">'A19'!$E$41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3" i="54" l="1"/>
  <c r="B21" i="54" l="1"/>
  <c r="E21" i="54"/>
  <c r="D22" i="54"/>
  <c r="B22" i="54"/>
  <c r="C21" i="54"/>
  <c r="D21" i="54"/>
  <c r="C23" i="54"/>
  <c r="C22" i="54"/>
  <c r="F21" i="54" l="1"/>
  <c r="G21" i="54"/>
  <c r="H21" i="54"/>
  <c r="G22" i="54"/>
  <c r="B20" i="54" l="1"/>
  <c r="E20" i="54"/>
  <c r="B19" i="54"/>
  <c r="D20" i="54"/>
  <c r="C20" i="54"/>
  <c r="C19" i="54"/>
  <c r="D19" i="54"/>
  <c r="E19" i="54"/>
  <c r="C17" i="54"/>
  <c r="C18" i="54"/>
  <c r="D17" i="54"/>
  <c r="D18" i="54"/>
  <c r="E17" i="54"/>
  <c r="E18" i="54"/>
  <c r="B18" i="54"/>
  <c r="E16" i="54"/>
  <c r="B17" i="54"/>
  <c r="B16" i="54"/>
  <c r="C16" i="54"/>
  <c r="D16" i="54"/>
  <c r="D12" i="54"/>
  <c r="C15" i="54"/>
  <c r="C11" i="54"/>
  <c r="C7" i="54"/>
  <c r="C3" i="54"/>
  <c r="C12" i="54"/>
  <c r="C4" i="54"/>
  <c r="C13" i="54"/>
  <c r="C9" i="54"/>
  <c r="C5" i="54"/>
  <c r="C8" i="54"/>
  <c r="C14" i="54"/>
  <c r="C10" i="54"/>
  <c r="C6" i="54"/>
  <c r="C2" i="54"/>
  <c r="D13" i="54"/>
  <c r="D14" i="54"/>
  <c r="D15" i="54"/>
  <c r="D4" i="54"/>
  <c r="D6" i="54"/>
  <c r="D5" i="54"/>
  <c r="D3" i="54"/>
  <c r="D8" i="54"/>
  <c r="D9" i="54"/>
  <c r="D10" i="54"/>
  <c r="D7" i="54"/>
  <c r="D2" i="54"/>
  <c r="D11" i="54"/>
  <c r="B7" i="54"/>
  <c r="B10" i="54"/>
  <c r="B2" i="54"/>
  <c r="B12" i="54"/>
  <c r="B8" i="54"/>
  <c r="B4" i="54"/>
  <c r="B11" i="54"/>
  <c r="B3" i="54"/>
  <c r="B14" i="54"/>
  <c r="B6" i="54"/>
  <c r="B13" i="54"/>
  <c r="B9" i="54"/>
  <c r="B5" i="54"/>
  <c r="B15" i="54"/>
  <c r="E10" i="54"/>
  <c r="E15" i="54"/>
  <c r="E3" i="54"/>
  <c r="E7" i="54"/>
  <c r="E11" i="54"/>
  <c r="E4" i="54"/>
  <c r="E8" i="54"/>
  <c r="E5" i="54"/>
  <c r="E9" i="54"/>
  <c r="E13" i="54"/>
  <c r="E2" i="54"/>
  <c r="E6" i="54"/>
  <c r="E14" i="54"/>
  <c r="E12" i="54"/>
  <c r="D23" i="54" l="1"/>
  <c r="F12" i="54"/>
  <c r="G13" i="54"/>
  <c r="G18" i="54"/>
  <c r="H7" i="54"/>
  <c r="G15" i="54"/>
  <c r="G16" i="54"/>
  <c r="F19" i="54"/>
  <c r="G6" i="54"/>
  <c r="F15" i="54"/>
  <c r="G12" i="54"/>
  <c r="F11" i="54"/>
  <c r="F17" i="54"/>
  <c r="G17" i="54"/>
  <c r="F5" i="54"/>
  <c r="F8" i="54"/>
  <c r="F4" i="54"/>
  <c r="G7" i="54"/>
  <c r="H8" i="54"/>
  <c r="H13" i="54"/>
  <c r="F10" i="54"/>
  <c r="H3" i="54"/>
  <c r="G3" i="54"/>
  <c r="H10" i="54"/>
  <c r="F20" i="54"/>
  <c r="F9" i="54"/>
  <c r="H12" i="54"/>
  <c r="H4" i="54"/>
  <c r="G5" i="54"/>
  <c r="H6" i="54"/>
  <c r="G9" i="54"/>
  <c r="H11" i="54"/>
  <c r="F2" i="54"/>
  <c r="H14" i="54"/>
  <c r="F7" i="54"/>
  <c r="H18" i="54"/>
  <c r="F13" i="54"/>
  <c r="G10" i="54"/>
  <c r="H17" i="54"/>
  <c r="G20" i="54"/>
  <c r="H16" i="54"/>
  <c r="G19" i="54"/>
  <c r="H5" i="54"/>
  <c r="G2" i="54"/>
  <c r="G14" i="54"/>
  <c r="G11" i="54"/>
  <c r="H15" i="54"/>
  <c r="H19" i="54"/>
  <c r="F14" i="54"/>
  <c r="F18" i="54"/>
  <c r="H20" i="54"/>
  <c r="H2" i="54"/>
  <c r="G8" i="54"/>
  <c r="G4" i="54"/>
  <c r="F16" i="54"/>
  <c r="F3" i="54"/>
  <c r="H9" i="54"/>
  <c r="F6" i="54"/>
  <c r="G23" i="54" l="1"/>
  <c r="E22" i="54" l="1"/>
  <c r="E23" i="54"/>
  <c r="H22" i="54" l="1"/>
  <c r="F22" i="54"/>
  <c r="H23" i="54"/>
  <c r="F23" i="5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tc={6DD2EB48-5E17-42B8-A752-22E5A15A331E}</author>
    <author>tc={5AA3B45F-FB75-41E3-89FA-68D3B6BD6714}</author>
  </authors>
  <commentList>
    <comment ref="A56" authorId="0" shapeId="0" xr:uid="{6DD2EB48-5E17-42B8-A752-22E5A15A331E}">
      <text>
        <t>[Threaded comment]
Your version of Excel allows you to read this threaded comment; however, any edits to it will get removed if the file is opened in a newer version of Excel. Learn more: https://go.microsoft.com/fwlink/?linkid=870924
Comment:
    No Nas in this table either</t>
      </text>
    </comment>
    <comment ref="A57" authorId="1" shapeId="0" xr:uid="{5AA3B45F-FB75-41E3-89FA-68D3B6BD6714}">
      <text>
        <t>[Threaded comment]
Your version of Excel allows you to read this threaded comment; however, any edits to it will get removed if the file is opened in a newer version of Excel. Learn more: https://go.microsoft.com/fwlink/?linkid=870924
Comment:
    This footnote is on the wrong year in the table, should be on 2024
Reply:
    Added it to the column header instead to prevent this issue in the future</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tc={C241FE8E-37C0-48EF-BD4B-3FF247C38A5C}</author>
  </authors>
  <commentList>
    <comment ref="A57" authorId="0" shapeId="0" xr:uid="{C241FE8E-37C0-48EF-BD4B-3FF247C38A5C}">
      <text>
        <t>[Threaded comment]
Your version of Excel allows you to read this threaded comment; however, any edits to it will get removed if the file is opened in a newer version of Excel. Learn more: https://go.microsoft.com/fwlink/?linkid=870924
Comment:
    Same problem as A16
Reply:
    Added it to the column header instead to prevent this issue in the future</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tc={485B3947-0316-4BB4-B5B2-944A817003AB}</author>
  </authors>
  <commentList>
    <comment ref="B2" authorId="0" shapeId="0" xr:uid="{485B3947-0316-4BB4-B5B2-944A817003AB}">
      <text>
        <t>[Threaded comment]
Your version of Excel allows you to read this threaded comment; however, any edits to it will get removed if the file is opened in a newer version of Excel. Learn more: https://go.microsoft.com/fwlink/?linkid=870924
Comment:
    Is the footnote supposed to be on this cell? Or the 'Treaty Indian Net' cell?</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tc={F109641C-9C6C-4613-9B6C-42146AA0832B}</author>
  </authors>
  <commentList>
    <comment ref="G1" authorId="0" shapeId="0" xr:uid="{F109641C-9C6C-4613-9B6C-42146AA0832B}">
      <text>
        <t>[Threaded comment]
Your version of Excel allows you to read this threaded comment; however, any edits to it will get removed if the file is opened in a newer version of Excel. Learn more: https://go.microsoft.com/fwlink/?linkid=870924
Comment:
    does not include CAN TBR catches</t>
      </text>
    </comment>
  </commentList>
</comments>
</file>

<file path=xl/sharedStrings.xml><?xml version="1.0" encoding="utf-8"?>
<sst xmlns="http://schemas.openxmlformats.org/spreadsheetml/2006/main" count="513" uniqueCount="197">
  <si>
    <t>Table of Contents</t>
  </si>
  <si>
    <t>Table A1.–Southeast Alaska Chinook salmon catches.</t>
  </si>
  <si>
    <t>Table A2.–Estimates of incidental mortality associated with Southeast Alaska AABM Chinook salmon treaty catches.</t>
  </si>
  <si>
    <t>Table A3.–Estimates of incidental mortality associated with Southeast Alaska Chinook salmon total1 catches.</t>
  </si>
  <si>
    <t>Table A4.–Canadian Transboundary (TBR) Rivers (Taku, Stikine, Alsek) ISBM Chinook salmon landed catch (LC), releases (Rel.), and incidental mortality (IM).</t>
  </si>
  <si>
    <t>Table A5.–Northern British Columbia (NBC) AABM Chinook salmon catches.</t>
  </si>
  <si>
    <t>Table A6.–Estimates of incidental mortality associated with Northern British Columbia (NBC) AABM Chinook salmon catches.</t>
  </si>
  <si>
    <t>Table A7.–Northern British Columbia (NBC)  ISBM Chinook salmon landed catch (LC), releases (Rel.), and incidental mortality (IM).</t>
  </si>
  <si>
    <t>Table A8.–Central British Columbia  ISBM Chinook salmon landed catch (LC), releases (Rel.), and incidental mortality (IM).</t>
  </si>
  <si>
    <t>Table A9.–West Coast Vancouver Island (WCVI) AABM Chinook salmon catches.</t>
  </si>
  <si>
    <t>Table A10.–Estimates of incidental mortality associated with West Coast Vancouver Island (WCVI) AABM Chinook salmon catches.</t>
  </si>
  <si>
    <t>Table A11.–West Coast Vancouver Island (WCVI) ISBM Chinook salmon landed catch (LC), releases (Rel.), and incidental mortality (IM).</t>
  </si>
  <si>
    <t>Table A12.–Johnstone Strait  ISBM Chinook salmon landed catch (LC), releases (Rel.), and incidental mortality (IM).</t>
  </si>
  <si>
    <t>Table A13.–Georgia Strait  ISBM Chinook salmon landed catch (LC), releases (Rel.), and incidental mortality (IM).</t>
  </si>
  <si>
    <t>Table A14.–Fraser River ISBM Chinook salmon landed catch (LC), releases (Rel.), and incidental mortality (IM).</t>
  </si>
  <si>
    <t>Table A15.–Canada: Strait of Juan de Fuca  ISBM Chinook salmon landed catch (LC), releases (Rel.), and incidental mortality (IM).</t>
  </si>
  <si>
    <t>Table A16.–Washington: Strait of Juan de Fuca ISBM Chinook salmon landed catch (LC), releases (Rel.), and incidental mortality (IM).</t>
  </si>
  <si>
    <t>Table A17.–Washington: San Juan ISBM Chinook salmon landed catch (LC), releases (Rel.), and incidental mortality (IM).</t>
  </si>
  <si>
    <t>Table A18.–Washington: Other Puget Sound ISBM Chinook salmon landed catch (LC), releases (Rel.), and incidental mortality (IM).</t>
  </si>
  <si>
    <t>Table A19.–Washington: Inside Coastal ISBM Chinook salmon landed catch (LC), releases (Rel.), and incidental mortality (IM).</t>
  </si>
  <si>
    <t>Table A20.–Washington/Oregon North of Cape Falcon ISBM Chinook salmon landed catch (LC), releases (Rel.), and incidental mortality (IM).</t>
  </si>
  <si>
    <t>Table A21.–Columbia River ISBM Chinook salmon landed catch (LC), releases (Rel.), and incidental mortality (IM).</t>
  </si>
  <si>
    <t>Table A22.–Oregon ISBM Chinook salmon landed catch (LC), releases (Rel.), and incidental mortality (IM).</t>
  </si>
  <si>
    <t>Table A23.–Summary of landed catches of PSC AABM and ISBM fisheries.</t>
  </si>
  <si>
    <t>Table A24.–Estimated incidental mortality (LIM and SIM in nominal fish) associated with Chinook salmon catches in U.S. and Canadian AABM and ISBM fisheries.</t>
  </si>
  <si>
    <t>Table A25.–Estimated total mortality (LC and IM) associated with Chinook salmon catches in U.S. and Canadian AABM and ISBM fisheries.</t>
  </si>
  <si>
    <t>Table A1. Southeast Alaska aggregate abundance-based management (AABM) Chinook salmon catches.</t>
  </si>
  <si>
    <t>Southeast Alaska</t>
  </si>
  <si>
    <t>Year</t>
  </si>
  <si>
    <t>Troll</t>
  </si>
  <si>
    <t>Net</t>
  </si>
  <si>
    <t>Sport</t>
  </si>
  <si>
    <t>Total</t>
  </si>
  <si>
    <t>Add-on</t>
  </si>
  <si>
    <t>Terminal Exclusion</t>
  </si>
  <si>
    <t>Treaty Catch</t>
  </si>
  <si>
    <t>Note: small discrepancies between cumulative columns may be due to rounding.</t>
  </si>
  <si>
    <t>Note: Troll, net, sport and total catches include catch of Southeast Alaska hatchery-origin fish and terminal exclusion catch; catches that count towards the all-gear ceiling (with hatchery add-on and terminal exclusion subtracted) are shown as Treaty catch.</t>
  </si>
  <si>
    <t>Table A2. Estimates of incidental mortality associated with Southeast Alaska aggregate abundance-based management (AABM) Chinook salmon treaty catches.</t>
  </si>
  <si>
    <t xml:space="preserve">Total Treaty </t>
  </si>
  <si>
    <t>LIM</t>
  </si>
  <si>
    <t>SIM</t>
  </si>
  <si>
    <t>IM</t>
  </si>
  <si>
    <t>Note: LIM = Legal Incidental Mortality, SIM = Sublegal Incidental Mortality.</t>
  </si>
  <si>
    <t>Table A3. Estimates of incidental mortality associated with Southeast Alaska Chinook salmon total catches.</t>
  </si>
  <si>
    <t xml:space="preserve">Total </t>
  </si>
  <si>
    <t>Note: LIM = Legal Incident Mortality, SIM = Sublegal Incident Mortality.</t>
  </si>
  <si>
    <t>Note: Includes total Treaty, terminal exclusion, and hatchery add-on estimates of incidental mortality.</t>
  </si>
  <si>
    <t>Table A4. Canadian Transboundary (TBR) Rivers (Taku, Stikine, Alsek) individual stock-based management (ISBM) Chinook salmon landed catch (LC), releases (Rel.), and incidental mortality (IM).</t>
  </si>
  <si>
    <t>Transboundary Rivers</t>
  </si>
  <si>
    <t>First Nations</t>
  </si>
  <si>
    <t>LC</t>
  </si>
  <si>
    <t>Rel.</t>
  </si>
  <si>
    <r>
      <t>LC</t>
    </r>
    <r>
      <rPr>
        <b/>
        <vertAlign val="superscript"/>
        <sz val="11"/>
        <color theme="1"/>
        <rFont val="Calibri"/>
        <family val="2"/>
        <scheme val="minor"/>
      </rPr>
      <t>1</t>
    </r>
  </si>
  <si>
    <r>
      <t>Rel.</t>
    </r>
    <r>
      <rPr>
        <b/>
        <vertAlign val="superscript"/>
        <sz val="11"/>
        <color theme="1"/>
        <rFont val="Calibri"/>
        <family val="2"/>
        <scheme val="minor"/>
      </rPr>
      <t>1,2</t>
    </r>
  </si>
  <si>
    <r>
      <rPr>
        <vertAlign val="superscript"/>
        <sz val="11"/>
        <rFont val="Segoe UI"/>
        <family val="2"/>
      </rPr>
      <t>1</t>
    </r>
    <r>
      <rPr>
        <sz val="11"/>
        <rFont val="Segoe UI"/>
        <family val="2"/>
      </rPr>
      <t>The LC and Rel columns in historical years may include either just large fish (mid-eye to fork length of 660 mm or greater) or all sizes. This will impact the estimated IM values. Edits to this table will be undertaken by the Transboundary Technical Committee (TTC) in preparation for the next report.</t>
    </r>
  </si>
  <si>
    <r>
      <rPr>
        <vertAlign val="superscript"/>
        <sz val="11"/>
        <rFont val="Calibri"/>
        <family val="2"/>
        <scheme val="minor"/>
      </rPr>
      <t>2</t>
    </r>
    <r>
      <rPr>
        <sz val="11"/>
        <rFont val="Calibri"/>
        <family val="2"/>
        <scheme val="minor"/>
      </rPr>
      <t>The release mortality component of the Net IM is estimated using the PSC-TTC adopted release mortality rate (RM rate) of 0.50 for all in-river net fisheries, across all years. This revised RM rate has not yet been reviewed nor adopted by the CTC.</t>
    </r>
  </si>
  <si>
    <t>Table A5. Northern British Columbia (NBC) aggregate abundance-based management (AABM) Chinook salmon catches.</t>
  </si>
  <si>
    <t>Northern British Columbia</t>
  </si>
  <si>
    <r>
      <t>Area 1-5 Troll</t>
    </r>
    <r>
      <rPr>
        <b/>
        <vertAlign val="superscript"/>
        <sz val="11"/>
        <color theme="1"/>
        <rFont val="Calibri"/>
        <family val="2"/>
        <scheme val="minor"/>
      </rPr>
      <t>1</t>
    </r>
  </si>
  <si>
    <t>Areas 1,2E, 2W Sport</t>
  </si>
  <si>
    <t>Note: Troll (Areas 1-5) and tidal sport (Areas 1, 2E, 2W) are the components of the NBC AABM fishery.</t>
  </si>
  <si>
    <r>
      <t xml:space="preserve">1 </t>
    </r>
    <r>
      <rPr>
        <sz val="11"/>
        <color theme="1"/>
        <rFont val="Calibri"/>
        <family val="2"/>
        <scheme val="minor"/>
      </rPr>
      <t>Since 1998, the catch accounting year for troll fisheries was set from October 1 to September 30. To make comparisons to previous years more meaningful, the same catch accounting period was applied for years prior to 1998.</t>
    </r>
  </si>
  <si>
    <t>Table A6. Estimates of incidental mortality associated with Northern British Columbia (NBC) aggregate abundance-based management (AABM) Chinook salmon catches.</t>
  </si>
  <si>
    <r>
      <t>Area 1-5 Troll</t>
    </r>
    <r>
      <rPr>
        <b/>
        <vertAlign val="superscript"/>
        <sz val="11"/>
        <color theme="1"/>
        <rFont val="Calibri"/>
        <family val="2"/>
      </rPr>
      <t>1</t>
    </r>
  </si>
  <si>
    <r>
      <t>Areas 1, 2E, 2W Sport</t>
    </r>
    <r>
      <rPr>
        <b/>
        <vertAlign val="superscript"/>
        <sz val="11"/>
        <color theme="1"/>
        <rFont val="Calibri"/>
        <family val="2"/>
      </rPr>
      <t>2</t>
    </r>
  </si>
  <si>
    <r>
      <t xml:space="preserve">Note: </t>
    </r>
    <r>
      <rPr>
        <sz val="11"/>
        <color rgb="FF000000"/>
        <rFont val="Calibri"/>
        <family val="2"/>
        <scheme val="minor"/>
      </rPr>
      <t>LIM = Legal Incident Mortality, SIM = Sublegal Incident Mortality.</t>
    </r>
  </si>
  <si>
    <r>
      <t>2</t>
    </r>
    <r>
      <rPr>
        <sz val="11"/>
        <color theme="1"/>
        <rFont val="Calibri"/>
        <family val="2"/>
        <scheme val="minor"/>
      </rPr>
      <t xml:space="preserve"> Release data are not available for 1996 to 1998.</t>
    </r>
  </si>
  <si>
    <t>Table A7. Northern British Columbia (NBC) individual stock-based management (ISBM) Chinook salmon landed catch (LC), releases (Rel.), and incidental mortality (IM).</t>
  </si>
  <si>
    <t>Area 1-5 First Nations</t>
  </si>
  <si>
    <t>Area 1-5 Net</t>
  </si>
  <si>
    <t>Tyee Test Fishery</t>
  </si>
  <si>
    <t>Area 3-5 Sport</t>
  </si>
  <si>
    <t>Area 1-5 Freshwater Sport</t>
  </si>
  <si>
    <t>Table A8. Central British Columbia individual stock-based management (ISBM) Chinook salmon landed catch (LC), releases (Rel.), and incidental mortality (IM).</t>
  </si>
  <si>
    <t>Central British Columbia</t>
  </si>
  <si>
    <t xml:space="preserve"> First Nations</t>
  </si>
  <si>
    <t xml:space="preserve"> Net</t>
  </si>
  <si>
    <r>
      <rPr>
        <b/>
        <sz val="11"/>
        <color rgb="FF000000"/>
        <rFont val="Calibri"/>
        <scheme val="minor"/>
      </rPr>
      <t>Troll</t>
    </r>
    <r>
      <rPr>
        <b/>
        <vertAlign val="superscript"/>
        <sz val="11"/>
        <color rgb="FF000000"/>
        <rFont val="Calibri"/>
        <scheme val="minor"/>
      </rPr>
      <t>1</t>
    </r>
  </si>
  <si>
    <t>Tidal Sport</t>
  </si>
  <si>
    <t>Freshwater Sport</t>
  </si>
  <si>
    <r>
      <rPr>
        <vertAlign val="superscript"/>
        <sz val="11"/>
        <color theme="1"/>
        <rFont val="Calibri"/>
        <family val="2"/>
        <scheme val="minor"/>
      </rPr>
      <t>1</t>
    </r>
    <r>
      <rPr>
        <sz val="11"/>
        <color theme="1"/>
        <rFont val="Calibri"/>
        <family val="2"/>
        <scheme val="minor"/>
      </rPr>
      <t>Since 1998, the catch accounting year for troll fisheries was set from October 1-September 30. To make comparisons to previous years more meaningful, the same catch accounting period was applied for years prior to 1998.</t>
    </r>
  </si>
  <si>
    <t>Table A9. West Coast Vancouver Island (WCVI) aggregate abundance-based management (AABM) Chinook salmon catches.</t>
  </si>
  <si>
    <t>West Coast Vancouver Island AABM</t>
  </si>
  <si>
    <r>
      <t>Troll</t>
    </r>
    <r>
      <rPr>
        <b/>
        <vertAlign val="superscript"/>
        <sz val="11"/>
        <color rgb="FF000000"/>
        <rFont val="Calibri"/>
        <family val="2"/>
      </rPr>
      <t>1,2</t>
    </r>
  </si>
  <si>
    <r>
      <t>AABM Sport</t>
    </r>
    <r>
      <rPr>
        <b/>
        <vertAlign val="superscript"/>
        <sz val="11"/>
        <color theme="1"/>
        <rFont val="Calibri"/>
        <family val="2"/>
        <scheme val="minor"/>
      </rPr>
      <t>3</t>
    </r>
  </si>
  <si>
    <t>Note: Troll = Areas 21, 23-27, and 121-127; Sport = Areas 23a, 23b, 24-27</t>
  </si>
  <si>
    <r>
      <t>1</t>
    </r>
    <r>
      <rPr>
        <sz val="11"/>
        <color theme="1"/>
        <rFont val="Calibri"/>
        <family val="2"/>
        <scheme val="minor"/>
      </rPr>
      <t>Since 1998, the catch accounting year for troll fisheries was set from October 1-September 30. The same catch accounting period was applied for years prior to 1998.</t>
    </r>
  </si>
  <si>
    <r>
      <t>2</t>
    </r>
    <r>
      <rPr>
        <sz val="11"/>
        <color theme="1"/>
        <rFont val="Calibri"/>
        <family val="2"/>
        <scheme val="minor"/>
      </rPr>
      <t>Includes First Nations food, social, and ceremonial troll catch, Maanulth Treaty catch, Five Nations (T'aaquiihak) troll catch and Brooks Test fishery catch (Table 1.4)</t>
    </r>
  </si>
  <si>
    <r>
      <t xml:space="preserve">3 </t>
    </r>
    <r>
      <rPr>
        <sz val="11"/>
        <color theme="1"/>
        <rFont val="Calibri"/>
        <family val="2"/>
        <scheme val="minor"/>
      </rPr>
      <t xml:space="preserve">AABM sport catch 1975­1991 is under review. No estimate available; it is currently included in individual stock-based management (ISBM) catch in Appendix Table A11. </t>
    </r>
  </si>
  <si>
    <t>Table A10. Estimates of incidental mortality associated with West Coast Vancouver Island (WCVI) aggregate abundance-based management (AABM) Chinook salmon catches.</t>
  </si>
  <si>
    <r>
      <t>Year</t>
    </r>
    <r>
      <rPr>
        <b/>
        <vertAlign val="superscript"/>
        <sz val="11"/>
        <color rgb="FF333333"/>
        <rFont val="Calibri"/>
        <family val="2"/>
        <scheme val="minor"/>
      </rPr>
      <t>1</t>
    </r>
  </si>
  <si>
    <r>
      <t>Troll</t>
    </r>
    <r>
      <rPr>
        <b/>
        <vertAlign val="superscript"/>
        <sz val="11"/>
        <color rgb="FF333333"/>
        <rFont val="Calibri"/>
        <family val="2"/>
        <scheme val="minor"/>
      </rPr>
      <t>2,3</t>
    </r>
  </si>
  <si>
    <r>
      <t>Outside Sport</t>
    </r>
    <r>
      <rPr>
        <b/>
        <vertAlign val="superscript"/>
        <sz val="11"/>
        <color rgb="FF333333"/>
        <rFont val="Calibri"/>
        <family val="2"/>
        <scheme val="minor"/>
      </rPr>
      <t>4</t>
    </r>
  </si>
  <si>
    <t>Total IM</t>
  </si>
  <si>
    <r>
      <t>1</t>
    </r>
    <r>
      <rPr>
        <sz val="11"/>
        <color rgb="FF333333"/>
        <rFont val="Calibri"/>
        <family val="2"/>
        <scheme val="minor"/>
      </rPr>
      <t>Release data are not yet available for 1996–1998.</t>
    </r>
  </si>
  <si>
    <r>
      <t>2</t>
    </r>
    <r>
      <rPr>
        <sz val="11"/>
        <color rgb="FF333333"/>
        <rFont val="Calibri"/>
        <family val="2"/>
        <scheme val="minor"/>
      </rPr>
      <t>Since 1998, the catch accounting year for troll fisheries was set from October 1 to September 30. To make comparisons to previous years more meaningful, the same catch accounting period was applied for years prior to 1998.</t>
    </r>
  </si>
  <si>
    <r>
      <t>3</t>
    </r>
    <r>
      <rPr>
        <sz val="11"/>
        <color rgb="FF333333"/>
        <rFont val="Calibri"/>
        <family val="2"/>
        <scheme val="minor"/>
      </rPr>
      <t>Includes First Nations food, social, and ceremonial troll catch, Maanulth Treaty catch, Five Nations (T'aaquiihak) troll catch and Brooks Test fishery catch.</t>
    </r>
  </si>
  <si>
    <r>
      <t>4</t>
    </r>
    <r>
      <rPr>
        <sz val="11"/>
        <color rgb="FF333333"/>
        <rFont val="Calibri"/>
        <family val="2"/>
        <scheme val="minor"/>
      </rPr>
      <t>Before 1992, catch was not reported as inside or outside, thus inside catch for those years represents total tidal sport catch.</t>
    </r>
  </si>
  <si>
    <t>Note: Troll = Areas 21, 23-27, and 121-127; Sport = Areas 23a, 23b, 24-27.</t>
  </si>
  <si>
    <t>Table A11. West Coast Vancouver Island (WCVI) individual stock-based management (ISBM) Chinook salmon landed catch (LC), releases (Rel.), and incidental mortality (IM).</t>
  </si>
  <si>
    <t>West Coast Vancouver Island ISBM</t>
  </si>
  <si>
    <r>
      <t xml:space="preserve"> First Nations</t>
    </r>
    <r>
      <rPr>
        <b/>
        <vertAlign val="superscript"/>
        <sz val="11"/>
        <color theme="1"/>
        <rFont val="Calibri"/>
        <family val="2"/>
        <scheme val="minor"/>
      </rPr>
      <t>1</t>
    </r>
  </si>
  <si>
    <r>
      <t>Tidal Sport</t>
    </r>
    <r>
      <rPr>
        <b/>
        <vertAlign val="superscript"/>
        <sz val="11"/>
        <color theme="1"/>
        <rFont val="Calibri"/>
        <family val="2"/>
        <scheme val="minor"/>
      </rPr>
      <t>2</t>
    </r>
  </si>
  <si>
    <r>
      <t>1</t>
    </r>
    <r>
      <rPr>
        <sz val="11"/>
        <color theme="1"/>
        <rFont val="Calibri"/>
        <family val="2"/>
        <scheme val="minor"/>
      </rPr>
      <t>First Nations catch is mainly commercial catch.</t>
    </r>
  </si>
  <si>
    <r>
      <t>2</t>
    </r>
    <r>
      <rPr>
        <sz val="11"/>
        <color theme="1"/>
        <rFont val="Calibri"/>
        <family val="2"/>
        <scheme val="minor"/>
      </rPr>
      <t>Prior to 1992, catch was not reported as ‘inside’ or ‘outside’. Therefore ‘inside’ catch for those years represents total tidal sport catch.</t>
    </r>
  </si>
  <si>
    <t>Table A12. Johnstone Strait individual stock-based management (ISBM) Chinook salmon landed catch (LC), releases (Rel.), and incidental mortality (IM).</t>
  </si>
  <si>
    <t>Johnstone Strait</t>
  </si>
  <si>
    <r>
      <t>Troll</t>
    </r>
    <r>
      <rPr>
        <b/>
        <vertAlign val="superscript"/>
        <sz val="11"/>
        <color theme="1"/>
        <rFont val="Calibri"/>
        <family val="2"/>
        <scheme val="minor"/>
      </rPr>
      <t>1</t>
    </r>
  </si>
  <si>
    <t>Note: Troll = Area 12; Net = Areas 11-13.</t>
  </si>
  <si>
    <t>Note: Sport based on July and August creel census in Area 12 and northern half of Area 13.</t>
  </si>
  <si>
    <r>
      <t>2</t>
    </r>
    <r>
      <rPr>
        <sz val="11"/>
        <color theme="1"/>
        <rFont val="Calibri"/>
        <family val="2"/>
        <scheme val="minor"/>
      </rPr>
      <t>Tidal sport creel catches include additional catch estimated using Argue et al. 1977.</t>
    </r>
  </si>
  <si>
    <t>Table A13. Georgia Strait individual stock-based management (ISBM) Chinook salmon landed catch (LC), releases (Rel.), and incidental mortality (IM).</t>
  </si>
  <si>
    <t>Georgia Strait</t>
  </si>
  <si>
    <t>Note: Troll = Areas 13-18; Net = Areas 14-19; Sport = Areas 13-18, 19a.</t>
  </si>
  <si>
    <r>
      <t>1</t>
    </r>
    <r>
      <rPr>
        <sz val="11"/>
        <color theme="1"/>
        <rFont val="Calibri"/>
        <family val="2"/>
        <scheme val="minor"/>
      </rPr>
      <t xml:space="preserve">Since 1998, the catch accounting year for troll fisheries was set from October 1-September 30. The same catch accounting period was applied for years prior to 1998. </t>
    </r>
  </si>
  <si>
    <t>Table A14. Fraser River individual stock-based management (ISBM) Chinook salmon landed catch (LC), releases (Rel.), and incidental mortality (IM).</t>
  </si>
  <si>
    <t>Fraser River Watershed</t>
  </si>
  <si>
    <r>
      <t xml:space="preserve"> Net</t>
    </r>
    <r>
      <rPr>
        <b/>
        <vertAlign val="superscript"/>
        <sz val="11"/>
        <color theme="1"/>
        <rFont val="Calibri"/>
        <family val="2"/>
        <scheme val="minor"/>
      </rPr>
      <t>2</t>
    </r>
  </si>
  <si>
    <r>
      <t>Freshwater Sport</t>
    </r>
    <r>
      <rPr>
        <b/>
        <vertAlign val="superscript"/>
        <sz val="11"/>
        <color theme="1"/>
        <rFont val="Calibri"/>
        <family val="2"/>
        <scheme val="minor"/>
      </rPr>
      <t>3</t>
    </r>
  </si>
  <si>
    <r>
      <t>1</t>
    </r>
    <r>
      <rPr>
        <sz val="11"/>
        <color theme="1"/>
        <rFont val="Calibri"/>
        <family val="2"/>
        <scheme val="minor"/>
      </rPr>
      <t>First Nations Chinook salmon catch includes food, social and ceremonial from the mainstem and tributaries. Economic opportunity included in commercial net.</t>
    </r>
  </si>
  <si>
    <r>
      <t>2</t>
    </r>
    <r>
      <rPr>
        <sz val="11"/>
        <color theme="1"/>
        <rFont val="Calibri"/>
        <family val="2"/>
        <scheme val="minor"/>
      </rPr>
      <t>Fraser River net includes commercial Area E Gillnet, test fisheries, First Nations economic opportunities and scientific licenses.</t>
    </r>
  </si>
  <si>
    <r>
      <t>3</t>
    </r>
    <r>
      <rPr>
        <sz val="11"/>
        <color theme="1"/>
        <rFont val="Calibri"/>
        <family val="2"/>
        <scheme val="minor"/>
      </rPr>
      <t>Freshwater sport catch includes Fraser mainstem and tributary Chinook salmon catch (adults only).</t>
    </r>
  </si>
  <si>
    <t>Table A15. Canada: Strait of Juan de Fuca individual stock-based management (ISBM) Chinook salmon landed catch (LC), releases (Rel.), and incidental mortality (IM).</t>
  </si>
  <si>
    <t>Canada – Strait of Juan de Fuca</t>
  </si>
  <si>
    <t>Note: Net = Area 20; Sport = Areas 19b and 20.</t>
  </si>
  <si>
    <t>Table A16. Washington: Strait of Juan de Fuca individual stock-based management (ISBM) Chinook salmon landed catch (LC), releases (Rel.), and incidental mortality (IM).</t>
  </si>
  <si>
    <t>Year1</t>
  </si>
  <si>
    <t xml:space="preserve">Washington – Strait of Juan de Fuca </t>
  </si>
  <si>
    <t>Note: Troll: Areas 5, 6, and 6C; Area 4B from January 1 – April 30 and October 1 – December 31; Net = Areas 4B, 5, 6, and 6C; Sport = Areas 5 and 6, 4B Neah Bay “add-on” fishery.</t>
  </si>
  <si>
    <t>Note: NA = Not available; for fisheries without estimate of releases, IM is drop-off/dropout only.</t>
  </si>
  <si>
    <r>
      <t xml:space="preserve">1 </t>
    </r>
    <r>
      <rPr>
        <sz val="11"/>
        <color theme="1"/>
        <rFont val="Calibri"/>
        <family val="2"/>
        <scheme val="minor"/>
      </rPr>
      <t>Current year not available for sport; values are average of previous three years.</t>
    </r>
  </si>
  <si>
    <t>Table A17. Washington: San Juan individual stock-based management (ISBM) Chinook salmon landed catch (LC), releases (Rel.), and incidental mortality (IM).</t>
  </si>
  <si>
    <t>Washington – San Juan</t>
  </si>
  <si>
    <t>Note: Troll = Areas 6A, 7, and 7A; Net = Areas 6A, 7 and 7A; Sport = Area 7.</t>
  </si>
  <si>
    <t>Table A18. Washington: Other Puget Sound individual stock-based management (ISBM) Chinook salmon landed catch (LC), releases (Rel.), and incidental mortality (IM).</t>
  </si>
  <si>
    <t>Washington – Other Puget Sound</t>
  </si>
  <si>
    <t>Note: Net = Areas 6B, 6D, 7B, 7C, and 7E, Areas 8–13 (including all subareas), and Areas 74C–83F; Sport = Areas 8–13 and all Puget Sound rivers.</t>
  </si>
  <si>
    <t>Table A19. Washington: Inside Coastal individual stock-based management (ISBM) Chinook salmon landed catch (LC), releases (Rel.), and incidental mortality (IM).</t>
  </si>
  <si>
    <t>Washington – Inside Coastal</t>
  </si>
  <si>
    <t>Note: Net = Areas 2A–2M and Areas 72B–73H; Sport = All coastal rivers, Area 2.1, and Area 2.2 (when Area 2 is closed)</t>
  </si>
  <si>
    <r>
      <t xml:space="preserve">1 </t>
    </r>
    <r>
      <rPr>
        <sz val="11"/>
        <color theme="1"/>
        <rFont val="Calibri"/>
        <family val="2"/>
        <scheme val="minor"/>
      </rPr>
      <t>Current year sport estimate not available; values are average of previous three years.</t>
    </r>
  </si>
  <si>
    <t>Table A20. Washington/Oregon North of Cape Falcon individual stock-based management (ISBM) Chinook salmon landed catch (LC), releases (Rel.), and incidental mortality (IM).</t>
  </si>
  <si>
    <t>Washington/Oregon North of Cape Falcon</t>
  </si>
  <si>
    <t>Note: Troll = Oregon Area 2; Washington Areas 1, 2, 3 and 4: Area 4B from May 1 through September 30 (during Pacific Fishery Management Council management); Net = Washington Areas 1, 2, 3, 4, 4A; Sport = Oregon Area 2; Washington Areas 1, 1.1, 1.2, 2, 3, 4 and 2.2 (when Area 2 is open).</t>
  </si>
  <si>
    <t>Note: For fisheries without estimate of releases, IM is drop-off/dropout only.</t>
  </si>
  <si>
    <t>Table A21. Columbia River individual stock-based management (ISBM) Chinook salmon landed catch (LC), releases (Rel.), and incidental mortality (IM).</t>
  </si>
  <si>
    <r>
      <t>Washington and Oregon Columbia River</t>
    </r>
    <r>
      <rPr>
        <b/>
        <vertAlign val="superscript"/>
        <sz val="11"/>
        <color theme="1"/>
        <rFont val="Calibri"/>
        <family val="2"/>
        <scheme val="minor"/>
      </rPr>
      <t>1</t>
    </r>
  </si>
  <si>
    <t>Non-Treaty  Net</t>
  </si>
  <si>
    <t>Treaty Indian Net</t>
  </si>
  <si>
    <r>
      <rPr>
        <vertAlign val="superscript"/>
        <sz val="11"/>
        <color rgb="FF000000"/>
        <rFont val="Calibri"/>
        <family val="2"/>
      </rPr>
      <t xml:space="preserve">1 </t>
    </r>
    <r>
      <rPr>
        <sz val="11"/>
        <color rgb="FF000000"/>
        <rFont val="Calibri"/>
        <family val="2"/>
      </rPr>
      <t>The Treaty Indian Net catch estimates for 1975-1979 are not available, but are believed to be of the magnitude seen after 1979; the catch for 1979 represents spring-run catches and does not include catch estimates for summer and fall stocks. Sport and total catch estimates from 1975-1979 are consistent with previous year’s reports, but the total is underestimated because of the missing estimates.</t>
    </r>
  </si>
  <si>
    <r>
      <rPr>
        <vertAlign val="superscript"/>
        <sz val="11"/>
        <color theme="1"/>
        <rFont val="Calibri"/>
        <family val="2"/>
        <scheme val="minor"/>
      </rPr>
      <t>2</t>
    </r>
    <r>
      <rPr>
        <sz val="11"/>
        <color theme="1"/>
        <rFont val="Calibri"/>
        <family val="2"/>
        <scheme val="minor"/>
      </rPr>
      <t>Values from the most recent year are preliminary.</t>
    </r>
  </si>
  <si>
    <t>Table A22. Oregon individual stock-based management (ISBM) Chinook salmon landed catch (LC), releases (Rel.), and incidental mortality (IM).</t>
  </si>
  <si>
    <t>Note: Catch years 1975–2018 include only NOC aggregate catch. Catch years 2019 and onwards are the product of both NOC and MOC aggregated catch.</t>
  </si>
  <si>
    <t>Oregon Coastal Inside</t>
  </si>
  <si>
    <t>Note: Troll = late season off Elk River mouth, Sport = estuary and inland.</t>
  </si>
  <si>
    <t>Table A23. Summary of landed catches of PSC aggregate abundance-based management (AABM) and individual stock-based management (ISBM) fisheries.</t>
  </si>
  <si>
    <r>
      <t xml:space="preserve">Year </t>
    </r>
    <r>
      <rPr>
        <b/>
        <vertAlign val="superscript"/>
        <sz val="11"/>
        <color theme="1"/>
        <rFont val="Calibri"/>
        <family val="2"/>
        <scheme val="minor"/>
      </rPr>
      <t>1</t>
    </r>
  </si>
  <si>
    <r>
      <t>SEAK AABM</t>
    </r>
    <r>
      <rPr>
        <b/>
        <vertAlign val="superscript"/>
        <sz val="11"/>
        <color theme="1"/>
        <rFont val="Calibri"/>
        <family val="2"/>
        <scheme val="minor"/>
      </rPr>
      <t>2,3</t>
    </r>
  </si>
  <si>
    <r>
      <t>SEAK Non-Treaty</t>
    </r>
    <r>
      <rPr>
        <b/>
        <vertAlign val="superscript"/>
        <sz val="11"/>
        <color theme="1"/>
        <rFont val="Calibri"/>
        <family val="2"/>
        <scheme val="minor"/>
      </rPr>
      <t xml:space="preserve"> 4</t>
    </r>
  </si>
  <si>
    <r>
      <t>U.S. ISBM</t>
    </r>
    <r>
      <rPr>
        <b/>
        <vertAlign val="superscript"/>
        <sz val="11"/>
        <color rgb="FF000000"/>
        <rFont val="Calibri"/>
        <family val="2"/>
      </rPr>
      <t xml:space="preserve"> 5,6</t>
    </r>
  </si>
  <si>
    <t>U.S. Total</t>
  </si>
  <si>
    <r>
      <t>NBC AABM</t>
    </r>
    <r>
      <rPr>
        <b/>
        <vertAlign val="superscript"/>
        <sz val="11"/>
        <color theme="1"/>
        <rFont val="Calibri"/>
        <family val="2"/>
        <scheme val="minor"/>
      </rPr>
      <t>2</t>
    </r>
  </si>
  <si>
    <r>
      <t>WCVI AABM</t>
    </r>
    <r>
      <rPr>
        <b/>
        <vertAlign val="superscript"/>
        <sz val="11"/>
        <color theme="1"/>
        <rFont val="Calibri"/>
        <family val="2"/>
        <scheme val="minor"/>
      </rPr>
      <t>2</t>
    </r>
  </si>
  <si>
    <r>
      <t>Can ISBM</t>
    </r>
    <r>
      <rPr>
        <b/>
        <vertAlign val="superscript"/>
        <sz val="11"/>
        <color theme="1"/>
        <rFont val="Calibri"/>
        <family val="2"/>
        <scheme val="minor"/>
      </rPr>
      <t xml:space="preserve"> 5,7</t>
    </r>
  </si>
  <si>
    <t xml:space="preserve">Can Total </t>
  </si>
  <si>
    <t xml:space="preserve">PSC Total </t>
  </si>
  <si>
    <r>
      <t xml:space="preserve">1 </t>
    </r>
    <r>
      <rPr>
        <sz val="11"/>
        <color rgb="FF000000"/>
        <rFont val="Calibri"/>
        <family val="2"/>
        <scheme val="minor"/>
      </rPr>
      <t>All LC from 1975 to 1984 were taken prior to implementation of the Pacific Salmon Treaty (PST).</t>
    </r>
  </si>
  <si>
    <r>
      <t xml:space="preserve">2 </t>
    </r>
    <r>
      <rPr>
        <sz val="11"/>
        <color rgb="FF000000"/>
        <rFont val="Calibri"/>
        <family val="2"/>
        <scheme val="minor"/>
      </rPr>
      <t>LC in AABM fisheries from 1985 to 1994 were taken under fixed ceiling management per the 1985 PST Agreement. Catches from 1995 to 1998 were between agreements. LC from 1999</t>
    </r>
    <r>
      <rPr>
        <sz val="11"/>
        <color theme="1"/>
        <rFont val="Calibri"/>
        <family val="2"/>
        <scheme val="minor"/>
      </rPr>
      <t xml:space="preserve"> to present</t>
    </r>
    <r>
      <rPr>
        <sz val="11"/>
        <color rgb="FF000000"/>
        <rFont val="Calibri"/>
        <family val="2"/>
        <scheme val="minor"/>
      </rPr>
      <t xml:space="preserve"> was taken commensurate with abundance-based management per the 1999 PST Agreement (1999</t>
    </r>
    <r>
      <rPr>
        <sz val="11"/>
        <color theme="1"/>
        <rFont val="Calibri"/>
        <family val="2"/>
        <scheme val="minor"/>
      </rPr>
      <t>–</t>
    </r>
    <r>
      <rPr>
        <sz val="11"/>
        <color rgb="FF000000"/>
        <rFont val="Calibri"/>
        <family val="2"/>
        <scheme val="minor"/>
      </rPr>
      <t>2008) and the 2009 PST Agreement (2009</t>
    </r>
    <r>
      <rPr>
        <sz val="11"/>
        <color theme="1"/>
        <rFont val="Calibri"/>
        <family val="2"/>
        <scheme val="minor"/>
      </rPr>
      <t>–</t>
    </r>
    <r>
      <rPr>
        <sz val="11"/>
        <color rgb="FF000000"/>
        <rFont val="Calibri"/>
        <family val="2"/>
        <scheme val="minor"/>
      </rPr>
      <t>present).</t>
    </r>
  </si>
  <si>
    <r>
      <t xml:space="preserve">3 </t>
    </r>
    <r>
      <rPr>
        <sz val="11"/>
        <color rgb="FF000000"/>
        <rFont val="Calibri"/>
        <family val="2"/>
      </rPr>
      <t xml:space="preserve">Does not include Southeast Alaska  AABM fishery non-Treaty catch from hatchery add-on and terminal exclusion. </t>
    </r>
  </si>
  <si>
    <r>
      <t xml:space="preserve">4 </t>
    </r>
    <r>
      <rPr>
        <sz val="11"/>
        <color rgb="FF000000"/>
        <rFont val="Calibri"/>
        <family val="2"/>
        <scheme val="minor"/>
      </rPr>
      <t>Southeast Alaska non-Treaty catches are primarily Alaska hatchery add-ons, but include terminal exclusions in some years from terminal catches from the Situk, Taku and Stikine rivers.</t>
    </r>
  </si>
  <si>
    <r>
      <t xml:space="preserve">5 </t>
    </r>
    <r>
      <rPr>
        <sz val="11"/>
        <color theme="1"/>
        <rFont val="Calibri"/>
        <family val="2"/>
        <scheme val="minor"/>
      </rPr>
      <t>U.S. and Canadian ISBM fisheries had a pass-through obligation from 1985 to 1994 under the 1985 PST Agreement and have operated with ISBM index obligations since 1999, under the 1999 and 2009 Agreements</t>
    </r>
  </si>
  <si>
    <r>
      <rPr>
        <vertAlign val="superscript"/>
        <sz val="11"/>
        <color rgb="FF000000"/>
        <rFont val="Calibri"/>
        <family val="2"/>
      </rPr>
      <t>6</t>
    </r>
    <r>
      <rPr>
        <sz val="11"/>
        <color rgb="FF000000"/>
        <rFont val="Calibri"/>
        <family val="2"/>
      </rPr>
      <t xml:space="preserve"> Oregon sport ISBM catch prior to 2019 includes only catch incurred within the North Oregon Coast (NOC) aggregate. Catch from 2019 onwards includes both NOC and Mid-Oregon Coast (MOC) aggregated harvest.</t>
    </r>
  </si>
  <si>
    <r>
      <t xml:space="preserve">7 </t>
    </r>
    <r>
      <rPr>
        <sz val="11"/>
        <color theme="1"/>
        <rFont val="Calibri"/>
        <family val="2"/>
        <scheme val="minor"/>
      </rPr>
      <t>Catches in the Canada ISBM column include catches in the Strait of Georgia (troll and sport), Central British Columbia troll, and Northern British Columbia net and mainland sport fisheries from 1985 to 1994 when these were AABM fisheries operating under fixed ceiling management provisions of the 1985 PST Agreement.</t>
    </r>
  </si>
  <si>
    <t>Table A24. Estimated incidental mortality (LIM and SIM in nominal fish) associated with Chinook salmon catches in U.S. and Canadian aggregate abundance-based management (AABM) and individual stock-based management (ISBM) fisheries.</t>
  </si>
  <si>
    <r>
      <t>SEAK AABM</t>
    </r>
    <r>
      <rPr>
        <b/>
        <vertAlign val="superscript"/>
        <sz val="11"/>
        <color theme="1"/>
        <rFont val="Calibri"/>
        <family val="2"/>
        <scheme val="minor"/>
      </rPr>
      <t xml:space="preserve"> 2,3</t>
    </r>
  </si>
  <si>
    <t>SEAK Non-Treaty</t>
  </si>
  <si>
    <r>
      <t xml:space="preserve">U.S. ISBM </t>
    </r>
    <r>
      <rPr>
        <b/>
        <vertAlign val="superscript"/>
        <sz val="11"/>
        <color theme="1"/>
        <rFont val="Calibri"/>
        <family val="2"/>
        <scheme val="minor"/>
      </rPr>
      <t>4</t>
    </r>
  </si>
  <si>
    <t>Can ISBM</t>
  </si>
  <si>
    <r>
      <t xml:space="preserve">PSC Total </t>
    </r>
    <r>
      <rPr>
        <b/>
        <vertAlign val="superscript"/>
        <sz val="11"/>
        <color theme="1"/>
        <rFont val="Calibri"/>
        <family val="2"/>
        <scheme val="minor"/>
      </rPr>
      <t>5</t>
    </r>
  </si>
  <si>
    <r>
      <t>1</t>
    </r>
    <r>
      <rPr>
        <sz val="11"/>
        <color rgb="FF000000"/>
        <rFont val="Calibri"/>
        <family val="2"/>
        <scheme val="minor"/>
      </rPr>
      <t xml:space="preserve"> The IM estimates presented in this table are not equivalent to landed catch (LC) on a one-to-one fish basis because of the inclusion of SIMs, which are smaller, less mature fish.</t>
    </r>
  </si>
  <si>
    <r>
      <t>2</t>
    </r>
    <r>
      <rPr>
        <sz val="11"/>
        <color rgb="FF000000"/>
        <rFont val="Calibri"/>
        <family val="2"/>
        <scheme val="minor"/>
      </rPr>
      <t xml:space="preserve"> IM estimates (LIM + SIM) are available for AABM fisheries from 1985 to present (CTC 2011). </t>
    </r>
  </si>
  <si>
    <r>
      <t xml:space="preserve">3 </t>
    </r>
    <r>
      <rPr>
        <sz val="11"/>
        <color theme="1"/>
        <rFont val="Calibri"/>
        <family val="2"/>
        <scheme val="minor"/>
      </rPr>
      <t>Does not include Southeast Alaska AABM fishery non-Treaty catch from hatchery add-on and terminal exclusion.</t>
    </r>
  </si>
  <si>
    <r>
      <rPr>
        <vertAlign val="superscript"/>
        <sz val="11"/>
        <color theme="1"/>
        <rFont val="Calibri"/>
        <family val="2"/>
        <scheme val="minor"/>
      </rPr>
      <t>4</t>
    </r>
    <r>
      <rPr>
        <sz val="11"/>
        <color theme="1"/>
        <rFont val="Calibri"/>
        <family val="2"/>
        <scheme val="minor"/>
      </rPr>
      <t xml:space="preserve"> Oregon sport ISBM catch prior to 2019 includes only catch incurred within the North Oregon Coast (NOC) aggregate. Catch from 2019 onwards includes both NOC and Mid-Oregon Coast (MOC) aggregated harvest.</t>
    </r>
  </si>
  <si>
    <r>
      <t>5</t>
    </r>
    <r>
      <rPr>
        <sz val="11"/>
        <color rgb="FF000000"/>
        <rFont val="Calibri"/>
        <family val="2"/>
        <scheme val="minor"/>
      </rPr>
      <t xml:space="preserve"> The Pacific Salmon Treaty total needs to be viewed with caution per footnote 1.</t>
    </r>
  </si>
  <si>
    <t>Table A25. Estimated total mortality (LC and IM) associated with Chinook salmon catches in U.S. and Canadian aggregate abundance-based management (AABM) and individual stock-based management (ISBM) fisheries.</t>
  </si>
  <si>
    <r>
      <t>SEAK AABM</t>
    </r>
    <r>
      <rPr>
        <b/>
        <vertAlign val="superscript"/>
        <sz val="11"/>
        <color theme="1"/>
        <rFont val="Calibri"/>
        <family val="2"/>
        <scheme val="minor"/>
      </rPr>
      <t>1</t>
    </r>
  </si>
  <si>
    <r>
      <t>U.S. ISBM</t>
    </r>
    <r>
      <rPr>
        <b/>
        <vertAlign val="superscript"/>
        <sz val="11"/>
        <color theme="1"/>
        <rFont val="Calibri"/>
        <family val="2"/>
        <scheme val="minor"/>
      </rPr>
      <t>2</t>
    </r>
  </si>
  <si>
    <t>NBC AABM</t>
  </si>
  <si>
    <t xml:space="preserve">WCVI AABM </t>
  </si>
  <si>
    <r>
      <t>1</t>
    </r>
    <r>
      <rPr>
        <sz val="11"/>
        <color theme="1"/>
        <rFont val="Calibri"/>
        <family val="2"/>
        <scheme val="minor"/>
      </rPr>
      <t>Does not include Southeast Alaska AABM fishery non-Treaty catch from hatchery add-on and terminal exclusion.</t>
    </r>
  </si>
  <si>
    <r>
      <rPr>
        <vertAlign val="superscript"/>
        <sz val="11"/>
        <color rgb="FF000000"/>
        <rFont val="Calibri"/>
        <family val="2"/>
      </rPr>
      <t>2</t>
    </r>
    <r>
      <rPr>
        <sz val="11"/>
        <color rgb="FF000000"/>
        <rFont val="Calibri"/>
        <family val="2"/>
      </rPr>
      <t>Oregon sport ISBM catch prior to 2019 includes only catch incurred within the North Oregon Coast (NOC) aggregate. Catch from 2019 onwards includes both NOC and Mid-Oregon Coast (MOC) aggregated harvest.</t>
    </r>
  </si>
  <si>
    <t>US AABM</t>
  </si>
  <si>
    <t>CAN AABM</t>
  </si>
  <si>
    <t>CAN ISBM</t>
  </si>
  <si>
    <t>U.S. ISBM</t>
  </si>
  <si>
    <r>
      <rPr>
        <b/>
        <sz val="11"/>
        <color rgb="FF000000"/>
        <rFont val="Calibri"/>
        <scheme val="minor"/>
      </rPr>
      <t>Year</t>
    </r>
    <r>
      <rPr>
        <b/>
        <vertAlign val="superscript"/>
        <sz val="11"/>
        <color rgb="FF000000"/>
        <rFont val="Calibri"/>
        <scheme val="minor"/>
      </rPr>
      <t xml:space="preserv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</si>
</sst>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_);_(* \(#,##0\);_(* &quot;-&quot;??_);_(@_)"/>
    <numFmt numFmtId="165" formatCode="General_)"/>
    <numFmt numFmtId="166" formatCode="#,##0.0"/>
  </numFmts>
  <fonts count="75" x14ac:knownFonts="1">
    <font>
      <sz val="11"/>
      <color theme="1"/>
      <name val="Calibri"/>
      <family val="2"/>
      <scheme val="minor"/>
    </font>
    <font>
      <sz val="11"/>
      <color theme="1"/>
      <name val="Calibri"/>
      <family val="2"/>
    </font>
    <font>
      <vertAlign val="superscript"/>
      <sz val="11"/>
      <color theme="1"/>
      <name val="Calibri"/>
      <family val="2"/>
      <scheme val="minor"/>
    </font>
    <font>
      <sz val="11"/>
      <color rgb="FF000000"/>
      <name val="Calibri"/>
      <family val="2"/>
      <scheme val="minor"/>
    </font>
    <font>
      <sz val="11"/>
      <color theme="1"/>
      <name val="Calibri"/>
      <family val="2"/>
      <scheme val="minor"/>
    </font>
    <font>
      <sz val="10"/>
      <name val="Arial"/>
      <family val="2"/>
    </font>
    <font>
      <sz val="11"/>
      <color theme="1"/>
      <name val="Arial"/>
      <family val="2"/>
    </font>
    <font>
      <sz val="11"/>
      <color theme="0"/>
      <name val="Arial"/>
      <family val="2"/>
    </font>
    <font>
      <sz val="11"/>
      <color rgb="FF9C0006"/>
      <name val="Arial"/>
      <family val="2"/>
    </font>
    <font>
      <b/>
      <sz val="11"/>
      <color rgb="FFFA7D00"/>
      <name val="Arial"/>
      <family val="2"/>
    </font>
    <font>
      <b/>
      <sz val="11"/>
      <color theme="0"/>
      <name val="Arial"/>
      <family val="2"/>
    </font>
    <font>
      <i/>
      <sz val="11"/>
      <color rgb="FF7F7F7F"/>
      <name val="Arial"/>
      <family val="2"/>
    </font>
    <font>
      <sz val="11"/>
      <color rgb="FF006100"/>
      <name val="Arial"/>
      <family val="2"/>
    </font>
    <font>
      <b/>
      <sz val="15"/>
      <color theme="3"/>
      <name val="Arial"/>
      <family val="2"/>
    </font>
    <font>
      <b/>
      <sz val="13"/>
      <color theme="3"/>
      <name val="Arial"/>
      <family val="2"/>
    </font>
    <font>
      <b/>
      <sz val="11"/>
      <color theme="3"/>
      <name val="Arial"/>
      <family val="2"/>
    </font>
    <font>
      <sz val="11"/>
      <color rgb="FF3F3F76"/>
      <name val="Arial"/>
      <family val="2"/>
    </font>
    <font>
      <sz val="11"/>
      <color rgb="FFFA7D00"/>
      <name val="Arial"/>
      <family val="2"/>
    </font>
    <font>
      <sz val="11"/>
      <color rgb="FF9C6500"/>
      <name val="Arial"/>
      <family val="2"/>
    </font>
    <font>
      <sz val="10"/>
      <name val="Courier"/>
      <family val="3"/>
    </font>
    <font>
      <b/>
      <sz val="11"/>
      <color rgb="FF3F3F3F"/>
      <name val="Arial"/>
      <family val="2"/>
    </font>
    <font>
      <b/>
      <sz val="11"/>
      <color theme="1"/>
      <name val="Arial"/>
      <family val="2"/>
    </font>
    <font>
      <sz val="11"/>
      <color rgb="FFFF0000"/>
      <name val="Arial"/>
      <family val="2"/>
    </font>
    <font>
      <sz val="11"/>
      <color rgb="FFFF0000"/>
      <name val="Calibri"/>
      <family val="2"/>
      <scheme val="minor"/>
    </font>
    <font>
      <b/>
      <sz val="12"/>
      <color theme="1"/>
      <name val="Calibri"/>
      <family val="2"/>
      <scheme val="minor"/>
    </font>
    <font>
      <b/>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name val="Arial"/>
      <family val="2"/>
    </font>
    <font>
      <vertAlign val="superscript"/>
      <sz val="11"/>
      <color theme="1"/>
      <name val="Calibri"/>
      <family val="2"/>
    </font>
    <font>
      <b/>
      <sz val="11"/>
      <color theme="1"/>
      <name val="Calibri"/>
      <family val="2"/>
    </font>
    <font>
      <b/>
      <vertAlign val="superscript"/>
      <sz val="11"/>
      <color theme="1"/>
      <name val="Calibri"/>
      <family val="2"/>
      <scheme val="minor"/>
    </font>
    <font>
      <b/>
      <vertAlign val="superscript"/>
      <sz val="11"/>
      <color theme="1"/>
      <name val="Calibri"/>
      <family val="2"/>
    </font>
    <font>
      <u/>
      <sz val="11"/>
      <color theme="10"/>
      <name val="Calibri"/>
      <family val="2"/>
      <scheme val="minor"/>
    </font>
    <font>
      <b/>
      <sz val="18"/>
      <color theme="1"/>
      <name val="Calibri"/>
      <family val="2"/>
      <scheme val="minor"/>
    </font>
    <font>
      <sz val="12"/>
      <name val="Times New Roman"/>
      <family val="1"/>
    </font>
    <font>
      <sz val="11"/>
      <color rgb="FF000000"/>
      <name val="Calibri"/>
      <family val="2"/>
    </font>
    <font>
      <sz val="8"/>
      <name val="Calibri"/>
      <family val="2"/>
      <scheme val="minor"/>
    </font>
    <font>
      <sz val="11"/>
      <name val="Calibri"/>
      <family val="2"/>
      <scheme val="minor"/>
    </font>
    <font>
      <vertAlign val="superscript"/>
      <sz val="9"/>
      <color theme="1"/>
      <name val="Calibri"/>
      <family val="2"/>
      <scheme val="minor"/>
    </font>
    <font>
      <sz val="9"/>
      <color theme="1"/>
      <name val="Calibri"/>
      <family val="2"/>
      <scheme val="minor"/>
    </font>
    <font>
      <b/>
      <sz val="11"/>
      <color rgb="FF000000"/>
      <name val="Calibri"/>
      <family val="2"/>
    </font>
    <font>
      <b/>
      <vertAlign val="superscript"/>
      <sz val="11"/>
      <color rgb="FF000000"/>
      <name val="Calibri"/>
      <family val="2"/>
    </font>
    <font>
      <sz val="9"/>
      <color rgb="FF000000"/>
      <name val="Calibri"/>
      <family val="2"/>
    </font>
    <font>
      <vertAlign val="superscript"/>
      <sz val="9"/>
      <color theme="1"/>
      <name val="Calibri"/>
      <family val="2"/>
    </font>
    <font>
      <vertAlign val="superscript"/>
      <sz val="11"/>
      <color rgb="FF000000"/>
      <name val="Calibri"/>
      <family val="2"/>
      <scheme val="minor"/>
    </font>
    <font>
      <i/>
      <sz val="11"/>
      <color theme="1"/>
      <name val="Calibri"/>
      <family val="2"/>
      <scheme val="minor"/>
    </font>
    <font>
      <sz val="11"/>
      <color rgb="FF333333"/>
      <name val="Segoe UI"/>
      <family val="2"/>
    </font>
    <font>
      <sz val="11"/>
      <color rgb="FF333333"/>
      <name val="Calibri"/>
      <family val="2"/>
      <scheme val="minor"/>
    </font>
    <font>
      <sz val="11"/>
      <name val="Segoe UI"/>
      <family val="2"/>
    </font>
    <font>
      <vertAlign val="superscript"/>
      <sz val="11"/>
      <name val="Segoe UI"/>
      <family val="2"/>
    </font>
    <font>
      <vertAlign val="superscript"/>
      <sz val="11"/>
      <name val="Calibri"/>
      <family val="2"/>
      <scheme val="minor"/>
    </font>
    <font>
      <sz val="14"/>
      <color theme="1"/>
      <name val="Calibri"/>
      <family val="2"/>
      <scheme val="minor"/>
    </font>
    <font>
      <sz val="14"/>
      <color theme="1"/>
      <name val="Calibri"/>
      <family val="2"/>
    </font>
    <font>
      <vertAlign val="superscript"/>
      <sz val="11"/>
      <color rgb="FF000000"/>
      <name val="Calibri"/>
      <family val="2"/>
    </font>
    <font>
      <b/>
      <sz val="10"/>
      <color rgb="FF333333"/>
      <name val="Calibri"/>
      <scheme val="minor"/>
    </font>
    <font>
      <sz val="10"/>
      <color rgb="FF333333"/>
      <name val="Calibri"/>
      <scheme val="minor"/>
    </font>
    <font>
      <vertAlign val="superscript"/>
      <sz val="11"/>
      <color rgb="FF333333"/>
      <name val="Calibri"/>
      <family val="2"/>
      <scheme val="minor"/>
    </font>
    <font>
      <b/>
      <sz val="11"/>
      <color rgb="FF000000"/>
      <name val="Calibri"/>
      <scheme val="minor"/>
    </font>
    <font>
      <b/>
      <vertAlign val="superscript"/>
      <sz val="11"/>
      <color rgb="FF000000"/>
      <name val="Calibri"/>
      <scheme val="minor"/>
    </font>
    <font>
      <b/>
      <sz val="11"/>
      <color rgb="FF333333"/>
      <name val="Calibri"/>
      <family val="2"/>
      <scheme val="minor"/>
    </font>
    <font>
      <b/>
      <vertAlign val="superscript"/>
      <sz val="11"/>
      <color rgb="FF333333"/>
      <name val="Calibri"/>
      <family val="2"/>
      <scheme val="minor"/>
    </font>
    <font>
      <b/>
      <sz val="11"/>
      <color rgb="FF000000"/>
      <name val="Calibri"/>
      <family val="2"/>
      <scheme val="minor"/>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6795556505021"/>
        <bgColor indexed="64"/>
      </patternFill>
    </fill>
    <fill>
      <patternFill patternType="solid">
        <fgColor theme="0"/>
        <bgColor indexed="64"/>
      </patternFill>
    </fill>
    <fill>
      <patternFill patternType="solid">
        <fgColor rgb="FFFFFFFF"/>
        <bgColor indexed="64"/>
      </patternFill>
    </fill>
    <fill>
      <patternFill patternType="solid">
        <fgColor rgb="FFD3D3D3"/>
        <bgColor indexed="64"/>
      </patternFill>
    </fill>
    <fill>
      <patternFill patternType="solid">
        <fgColor theme="0" tint="-0.14999847407452621"/>
        <bgColor indexed="64"/>
      </patternFill>
    </fill>
  </fills>
  <borders count="18">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double">
        <color indexed="64"/>
      </right>
      <top style="medium">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333333"/>
      </left>
      <right style="thin">
        <color rgb="FF333333"/>
      </right>
      <top/>
      <bottom style="thin">
        <color rgb="FF333333"/>
      </bottom>
      <diagonal/>
    </border>
    <border>
      <left style="thin">
        <color rgb="FF333333"/>
      </left>
      <right style="thin">
        <color rgb="FF333333"/>
      </right>
      <top style="thin">
        <color rgb="FF333333"/>
      </top>
      <bottom style="thin">
        <color rgb="FF333333"/>
      </bottom>
      <diagonal/>
    </border>
    <border>
      <left style="thin">
        <color indexed="64"/>
      </left>
      <right style="thin">
        <color indexed="64"/>
      </right>
      <top/>
      <bottom style="thin">
        <color indexed="64"/>
      </bottom>
      <diagonal/>
    </border>
  </borders>
  <cellStyleXfs count="128">
    <xf numFmtId="0" fontId="0" fillId="0" borderId="0"/>
    <xf numFmtId="43" fontId="4" fillId="0" borderId="0" applyFont="0" applyFill="0" applyBorder="0" applyAlignment="0" applyProtection="0"/>
    <xf numFmtId="0" fontId="4" fillId="0" borderId="0"/>
    <xf numFmtId="0" fontId="6" fillId="10" borderId="0" applyNumberFormat="0" applyBorder="0" applyAlignment="0" applyProtection="0"/>
    <xf numFmtId="0" fontId="6" fillId="14"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11" borderId="0" applyNumberFormat="0" applyBorder="0" applyAlignment="0" applyProtection="0"/>
    <xf numFmtId="0" fontId="6" fillId="15" borderId="0" applyNumberFormat="0" applyBorder="0" applyAlignment="0" applyProtection="0"/>
    <xf numFmtId="0" fontId="6" fillId="19" borderId="0" applyNumberFormat="0" applyBorder="0" applyAlignment="0" applyProtection="0"/>
    <xf numFmtId="0" fontId="6" fillId="23" borderId="0" applyNumberFormat="0" applyBorder="0" applyAlignment="0" applyProtection="0"/>
    <xf numFmtId="0" fontId="6" fillId="27" borderId="0" applyNumberFormat="0" applyBorder="0" applyAlignment="0" applyProtection="0"/>
    <xf numFmtId="0" fontId="6" fillId="31"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8" fillId="3" borderId="0" applyNumberFormat="0" applyBorder="0" applyAlignment="0" applyProtection="0"/>
    <xf numFmtId="0" fontId="9" fillId="6" borderId="7" applyNumberFormat="0" applyAlignment="0" applyProtection="0"/>
    <xf numFmtId="0" fontId="10" fillId="7" borderId="10" applyNumberFormat="0" applyAlignment="0" applyProtection="0"/>
    <xf numFmtId="43" fontId="5" fillId="0" borderId="0" applyFont="0" applyFill="0" applyBorder="0" applyAlignment="0" applyProtection="0"/>
    <xf numFmtId="0" fontId="11" fillId="0" borderId="0" applyNumberFormat="0" applyFill="0" applyBorder="0" applyAlignment="0" applyProtection="0"/>
    <xf numFmtId="0" fontId="12" fillId="2" borderId="0" applyNumberFormat="0" applyBorder="0" applyAlignment="0" applyProtection="0"/>
    <xf numFmtId="0" fontId="13" fillId="0" borderId="4" applyNumberFormat="0" applyFill="0" applyAlignment="0" applyProtection="0"/>
    <xf numFmtId="0" fontId="14" fillId="0" borderId="5" applyNumberFormat="0" applyFill="0" applyAlignment="0" applyProtection="0"/>
    <xf numFmtId="0" fontId="15" fillId="0" borderId="6" applyNumberFormat="0" applyFill="0" applyAlignment="0" applyProtection="0"/>
    <xf numFmtId="0" fontId="15" fillId="0" borderId="0" applyNumberFormat="0" applyFill="0" applyBorder="0" applyAlignment="0" applyProtection="0"/>
    <xf numFmtId="0" fontId="16" fillId="5" borderId="7" applyNumberFormat="0" applyAlignment="0" applyProtection="0"/>
    <xf numFmtId="0" fontId="17" fillId="0" borderId="9" applyNumberFormat="0" applyFill="0" applyAlignment="0" applyProtection="0"/>
    <xf numFmtId="0" fontId="18" fillId="4" borderId="0" applyNumberFormat="0" applyBorder="0" applyAlignment="0" applyProtection="0"/>
    <xf numFmtId="0" fontId="5" fillId="0" borderId="0"/>
    <xf numFmtId="165" fontId="19" fillId="0" borderId="0"/>
    <xf numFmtId="0" fontId="6" fillId="0" borderId="0"/>
    <xf numFmtId="0" fontId="4" fillId="0" borderId="0"/>
    <xf numFmtId="0" fontId="5" fillId="0" borderId="0"/>
    <xf numFmtId="165" fontId="19" fillId="0" borderId="0"/>
    <xf numFmtId="165" fontId="5" fillId="0" borderId="0"/>
    <xf numFmtId="165" fontId="19" fillId="0" borderId="0"/>
    <xf numFmtId="0" fontId="6" fillId="8" borderId="11" applyNumberFormat="0" applyFont="0" applyAlignment="0" applyProtection="0"/>
    <xf numFmtId="0" fontId="20" fillId="6" borderId="8" applyNumberFormat="0" applyAlignment="0" applyProtection="0"/>
    <xf numFmtId="9" fontId="5" fillId="0" borderId="0" applyFont="0" applyFill="0" applyBorder="0" applyAlignment="0" applyProtection="0"/>
    <xf numFmtId="0" fontId="21" fillId="0" borderId="12" applyNumberFormat="0" applyFill="0" applyAlignment="0" applyProtection="0"/>
    <xf numFmtId="0" fontId="22" fillId="0" borderId="0" applyNumberFormat="0" applyFill="0" applyBorder="0" applyAlignment="0" applyProtection="0"/>
    <xf numFmtId="0" fontId="26" fillId="0" borderId="0" applyNumberFormat="0" applyFill="0" applyBorder="0" applyAlignment="0" applyProtection="0"/>
    <xf numFmtId="0" fontId="27" fillId="0" borderId="4" applyNumberFormat="0" applyFill="0" applyAlignment="0" applyProtection="0"/>
    <xf numFmtId="0" fontId="28" fillId="0" borderId="5" applyNumberFormat="0" applyFill="0" applyAlignment="0" applyProtection="0"/>
    <xf numFmtId="0" fontId="29" fillId="0" borderId="6" applyNumberFormat="0" applyFill="0" applyAlignment="0" applyProtection="0"/>
    <xf numFmtId="0" fontId="29" fillId="0" borderId="0" applyNumberFormat="0" applyFill="0" applyBorder="0" applyAlignment="0" applyProtection="0"/>
    <xf numFmtId="0" fontId="30" fillId="2" borderId="0" applyNumberFormat="0" applyBorder="0" applyAlignment="0" applyProtection="0"/>
    <xf numFmtId="0" fontId="31" fillId="3" borderId="0" applyNumberFormat="0" applyBorder="0" applyAlignment="0" applyProtection="0"/>
    <xf numFmtId="0" fontId="32" fillId="4" borderId="0" applyNumberFormat="0" applyBorder="0" applyAlignment="0" applyProtection="0"/>
    <xf numFmtId="0" fontId="33" fillId="5" borderId="7" applyNumberFormat="0" applyAlignment="0" applyProtection="0"/>
    <xf numFmtId="0" fontId="34" fillId="6" borderId="8" applyNumberFormat="0" applyAlignment="0" applyProtection="0"/>
    <xf numFmtId="0" fontId="35" fillId="6" borderId="7" applyNumberFormat="0" applyAlignment="0" applyProtection="0"/>
    <xf numFmtId="0" fontId="36" fillId="0" borderId="9" applyNumberFormat="0" applyFill="0" applyAlignment="0" applyProtection="0"/>
    <xf numFmtId="0" fontId="37" fillId="7" borderId="10" applyNumberFormat="0" applyAlignment="0" applyProtection="0"/>
    <xf numFmtId="0" fontId="23" fillId="0" borderId="0" applyNumberFormat="0" applyFill="0" applyBorder="0" applyAlignment="0" applyProtection="0"/>
    <xf numFmtId="0" fontId="38" fillId="0" borderId="0" applyNumberFormat="0" applyFill="0" applyBorder="0" applyAlignment="0" applyProtection="0"/>
    <xf numFmtId="0" fontId="25" fillId="0" borderId="12" applyNumberFormat="0" applyFill="0" applyAlignment="0" applyProtection="0"/>
    <xf numFmtId="0" fontId="39"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39" fillId="12" borderId="0" applyNumberFormat="0" applyBorder="0" applyAlignment="0" applyProtection="0"/>
    <xf numFmtId="0" fontId="39"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39" fillId="16" borderId="0" applyNumberFormat="0" applyBorder="0" applyAlignment="0" applyProtection="0"/>
    <xf numFmtId="0" fontId="39"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39" fillId="24" borderId="0" applyNumberFormat="0" applyBorder="0" applyAlignment="0" applyProtection="0"/>
    <xf numFmtId="0" fontId="39"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39" fillId="28" borderId="0" applyNumberFormat="0" applyBorder="0" applyAlignment="0" applyProtection="0"/>
    <xf numFmtId="0" fontId="39"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39" fillId="32" borderId="0" applyNumberFormat="0" applyBorder="0" applyAlignment="0" applyProtection="0"/>
    <xf numFmtId="0" fontId="40" fillId="0" borderId="0"/>
    <xf numFmtId="0" fontId="4" fillId="0" borderId="0"/>
    <xf numFmtId="0" fontId="4" fillId="8" borderId="11" applyNumberFormat="0" applyFont="0" applyAlignment="0" applyProtection="0"/>
    <xf numFmtId="0" fontId="5" fillId="0" borderId="0"/>
    <xf numFmtId="0" fontId="4" fillId="0" borderId="0"/>
    <xf numFmtId="0" fontId="4" fillId="8" borderId="11"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8" borderId="11"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5" fillId="0" borderId="0" applyNumberFormat="0" applyFill="0" applyBorder="0" applyAlignment="0" applyProtection="0"/>
    <xf numFmtId="0" fontId="47" fillId="0" borderId="0"/>
    <xf numFmtId="9" fontId="4" fillId="0" borderId="0" applyFont="0" applyFill="0" applyBorder="0" applyAlignment="0" applyProtection="0"/>
  </cellStyleXfs>
  <cellXfs count="93">
    <xf numFmtId="0" fontId="0" fillId="0" borderId="0" xfId="0"/>
    <xf numFmtId="0" fontId="24" fillId="33" borderId="2" xfId="0" applyFont="1" applyFill="1" applyBorder="1" applyAlignment="1">
      <alignment horizontal="center" vertical="center"/>
    </xf>
    <xf numFmtId="0" fontId="24" fillId="33" borderId="1" xfId="0" applyFont="1" applyFill="1" applyBorder="1" applyAlignment="1">
      <alignment horizontal="center" vertical="center" wrapText="1"/>
    </xf>
    <xf numFmtId="0" fontId="24" fillId="33" borderId="3" xfId="0" applyFont="1" applyFill="1" applyBorder="1" applyAlignment="1">
      <alignment horizontal="center" vertical="center" wrapText="1"/>
    </xf>
    <xf numFmtId="164" fontId="0" fillId="0" borderId="0" xfId="1" applyNumberFormat="1" applyFont="1"/>
    <xf numFmtId="0" fontId="0" fillId="34" borderId="0" xfId="0" applyFill="1"/>
    <xf numFmtId="0" fontId="2" fillId="34" borderId="0" xfId="0" applyFont="1" applyFill="1" applyAlignment="1">
      <alignment vertical="center"/>
    </xf>
    <xf numFmtId="3" fontId="0" fillId="34" borderId="0" xfId="0" applyNumberFormat="1" applyFill="1"/>
    <xf numFmtId="3" fontId="25" fillId="34" borderId="0" xfId="0" applyNumberFormat="1" applyFont="1" applyFill="1"/>
    <xf numFmtId="0" fontId="2" fillId="34" borderId="0" xfId="0" applyFont="1" applyFill="1"/>
    <xf numFmtId="3" fontId="1" fillId="34" borderId="0" xfId="0" applyNumberFormat="1" applyFont="1" applyFill="1" applyAlignment="1">
      <alignment horizontal="right" vertical="center" wrapText="1"/>
    </xf>
    <xf numFmtId="0" fontId="41" fillId="34" borderId="0" xfId="0" applyFont="1" applyFill="1"/>
    <xf numFmtId="3" fontId="0" fillId="34" borderId="0" xfId="0" applyNumberFormat="1" applyFill="1" applyAlignment="1">
      <alignment horizontal="right" wrapText="1"/>
    </xf>
    <xf numFmtId="3" fontId="25" fillId="34" borderId="0" xfId="0" applyNumberFormat="1" applyFont="1" applyFill="1" applyAlignment="1">
      <alignment horizontal="center" wrapText="1"/>
    </xf>
    <xf numFmtId="3" fontId="0" fillId="34" borderId="0" xfId="1" applyNumberFormat="1" applyFont="1" applyFill="1"/>
    <xf numFmtId="0" fontId="46" fillId="34" borderId="0" xfId="0" applyFont="1" applyFill="1"/>
    <xf numFmtId="0" fontId="45" fillId="34" borderId="0" xfId="125" applyFill="1"/>
    <xf numFmtId="9" fontId="0" fillId="34" borderId="0" xfId="127" applyFont="1" applyFill="1"/>
    <xf numFmtId="166" fontId="0" fillId="34" borderId="0" xfId="0" applyNumberFormat="1" applyFill="1"/>
    <xf numFmtId="4" fontId="0" fillId="34" borderId="0" xfId="0" applyNumberFormat="1" applyFill="1"/>
    <xf numFmtId="0" fontId="48" fillId="34" borderId="0" xfId="0" applyFont="1" applyFill="1"/>
    <xf numFmtId="0" fontId="52" fillId="34" borderId="0" xfId="0" applyFont="1" applyFill="1"/>
    <xf numFmtId="0" fontId="55" fillId="34" borderId="0" xfId="0" applyFont="1" applyFill="1"/>
    <xf numFmtId="0" fontId="51" fillId="34" borderId="0" xfId="0" applyFont="1" applyFill="1"/>
    <xf numFmtId="0" fontId="51" fillId="34" borderId="0" xfId="0" applyFont="1" applyFill="1" applyAlignment="1">
      <alignment horizontal="left"/>
    </xf>
    <xf numFmtId="0" fontId="56" fillId="34" borderId="0" xfId="0" applyFont="1" applyFill="1"/>
    <xf numFmtId="0" fontId="58" fillId="34" borderId="0" xfId="0" applyFont="1" applyFill="1"/>
    <xf numFmtId="3" fontId="0" fillId="34" borderId="0" xfId="2" applyNumberFormat="1" applyFont="1" applyFill="1" applyAlignment="1">
      <alignment horizontal="right" vertical="center" wrapText="1"/>
    </xf>
    <xf numFmtId="0" fontId="59" fillId="0" borderId="0" xfId="0" applyFont="1"/>
    <xf numFmtId="0" fontId="25" fillId="37" borderId="13" xfId="0" applyFont="1" applyFill="1" applyBorder="1" applyAlignment="1">
      <alignment vertical="center" wrapText="1"/>
    </xf>
    <xf numFmtId="3" fontId="25" fillId="37" borderId="13" xfId="0" applyNumberFormat="1" applyFont="1" applyFill="1" applyBorder="1" applyAlignment="1">
      <alignment horizontal="center" vertical="center" wrapText="1"/>
    </xf>
    <xf numFmtId="0" fontId="25" fillId="37" borderId="13" xfId="0" applyFont="1" applyFill="1" applyBorder="1" applyAlignment="1">
      <alignment horizontal="center" vertical="center" wrapText="1"/>
    </xf>
    <xf numFmtId="3" fontId="42" fillId="37" borderId="13" xfId="0" applyNumberFormat="1" applyFont="1" applyFill="1" applyBorder="1" applyAlignment="1">
      <alignment horizontal="center" vertical="center" wrapText="1"/>
    </xf>
    <xf numFmtId="3" fontId="25" fillId="37" borderId="13" xfId="0" applyNumberFormat="1" applyFont="1" applyFill="1" applyBorder="1" applyAlignment="1">
      <alignment horizontal="center" wrapText="1"/>
    </xf>
    <xf numFmtId="3" fontId="53" fillId="37" borderId="13" xfId="0" applyNumberFormat="1" applyFont="1" applyFill="1" applyBorder="1" applyAlignment="1">
      <alignment horizontal="center" wrapText="1"/>
    </xf>
    <xf numFmtId="0" fontId="60" fillId="0" borderId="0" xfId="0" applyFont="1"/>
    <xf numFmtId="3" fontId="0" fillId="34" borderId="0" xfId="0" applyNumberFormat="1" applyFill="1" applyAlignment="1">
      <alignment horizontal="right" vertical="center" wrapText="1"/>
    </xf>
    <xf numFmtId="0" fontId="0" fillId="0" borderId="0" xfId="0" applyAlignment="1">
      <alignment vertical="center"/>
    </xf>
    <xf numFmtId="0" fontId="2" fillId="0" borderId="0" xfId="0" applyFont="1"/>
    <xf numFmtId="0" fontId="1" fillId="34" borderId="0" xfId="0" applyFont="1" applyFill="1"/>
    <xf numFmtId="0" fontId="0" fillId="34" borderId="0" xfId="0" applyFill="1" applyAlignment="1">
      <alignment horizontal="left" vertical="center"/>
    </xf>
    <xf numFmtId="0" fontId="4" fillId="34" borderId="0" xfId="2" applyFill="1" applyAlignment="1">
      <alignment horizontal="left" vertical="center"/>
    </xf>
    <xf numFmtId="3" fontId="4" fillId="34" borderId="0" xfId="0" applyNumberFormat="1" applyFont="1" applyFill="1"/>
    <xf numFmtId="0" fontId="4" fillId="34" borderId="0" xfId="0" applyFont="1" applyFill="1"/>
    <xf numFmtId="0" fontId="4" fillId="0" borderId="0" xfId="0" applyFont="1" applyAlignment="1">
      <alignment vertical="center"/>
    </xf>
    <xf numFmtId="3" fontId="4" fillId="34" borderId="0" xfId="2" applyNumberFormat="1" applyFill="1" applyAlignment="1">
      <alignment horizontal="right" vertical="center" wrapText="1"/>
    </xf>
    <xf numFmtId="0" fontId="61" fillId="0" borderId="0" xfId="0" applyFont="1"/>
    <xf numFmtId="0" fontId="50" fillId="0" borderId="0" xfId="0" applyFont="1"/>
    <xf numFmtId="3" fontId="60" fillId="35" borderId="0" xfId="0" applyNumberFormat="1" applyFont="1" applyFill="1" applyAlignment="1">
      <alignment horizontal="center" vertical="center" wrapText="1"/>
    </xf>
    <xf numFmtId="0" fontId="2" fillId="0" borderId="0" xfId="0" applyFont="1" applyAlignment="1">
      <alignment vertical="center"/>
    </xf>
    <xf numFmtId="0" fontId="64" fillId="34" borderId="0" xfId="0" applyFont="1" applyFill="1"/>
    <xf numFmtId="3" fontId="64" fillId="34" borderId="0" xfId="0" applyNumberFormat="1" applyFont="1" applyFill="1"/>
    <xf numFmtId="0" fontId="65" fillId="34" borderId="0" xfId="0" applyFont="1" applyFill="1" applyAlignment="1">
      <alignment vertical="center"/>
    </xf>
    <xf numFmtId="3" fontId="65" fillId="34" borderId="0" xfId="0" applyNumberFormat="1" applyFont="1" applyFill="1" applyAlignment="1">
      <alignment vertical="center"/>
    </xf>
    <xf numFmtId="3" fontId="25" fillId="37" borderId="14" xfId="0" applyNumberFormat="1" applyFont="1" applyFill="1" applyBorder="1" applyAlignment="1">
      <alignment horizontal="center" wrapText="1"/>
    </xf>
    <xf numFmtId="0" fontId="57" fillId="34" borderId="0" xfId="0" applyFont="1" applyFill="1" applyAlignment="1">
      <alignment vertical="center"/>
    </xf>
    <xf numFmtId="0" fontId="66" fillId="34" borderId="0" xfId="0" applyFont="1" applyFill="1"/>
    <xf numFmtId="0" fontId="25" fillId="37" borderId="13" xfId="0" applyFont="1" applyFill="1" applyBorder="1" applyAlignment="1">
      <alignment horizontal="center" vertical="center"/>
    </xf>
    <xf numFmtId="3" fontId="53" fillId="37" borderId="13" xfId="0" applyNumberFormat="1" applyFont="1" applyFill="1" applyBorder="1" applyAlignment="1">
      <alignment horizontal="center" vertical="center" wrapText="1"/>
    </xf>
    <xf numFmtId="0" fontId="25" fillId="37" borderId="13" xfId="0" applyFont="1" applyFill="1" applyBorder="1" applyAlignment="1">
      <alignment horizontal="center"/>
    </xf>
    <xf numFmtId="0" fontId="67" fillId="35" borderId="13" xfId="0" applyFont="1" applyFill="1" applyBorder="1" applyAlignment="1">
      <alignment horizontal="center" vertical="center" wrapText="1"/>
    </xf>
    <xf numFmtId="3" fontId="68" fillId="35" borderId="13" xfId="0" applyNumberFormat="1" applyFont="1" applyFill="1" applyBorder="1" applyAlignment="1">
      <alignment horizontal="center" vertical="center" wrapText="1"/>
    </xf>
    <xf numFmtId="0" fontId="68" fillId="35" borderId="13" xfId="0" applyFont="1" applyFill="1" applyBorder="1" applyAlignment="1">
      <alignment horizontal="center" vertical="center" wrapText="1"/>
    </xf>
    <xf numFmtId="3" fontId="68" fillId="35" borderId="14" xfId="0" applyNumberFormat="1" applyFont="1" applyFill="1" applyBorder="1" applyAlignment="1">
      <alignment horizontal="center" vertical="center" wrapText="1"/>
    </xf>
    <xf numFmtId="0" fontId="67" fillId="35" borderId="14" xfId="0" applyFont="1" applyFill="1" applyBorder="1" applyAlignment="1">
      <alignment horizontal="center" vertical="center" wrapText="1"/>
    </xf>
    <xf numFmtId="0" fontId="67" fillId="35" borderId="16" xfId="0" applyFont="1" applyFill="1" applyBorder="1" applyAlignment="1">
      <alignment wrapText="1"/>
    </xf>
    <xf numFmtId="3" fontId="68" fillId="35" borderId="13" xfId="0" applyNumberFormat="1" applyFont="1" applyFill="1" applyBorder="1" applyAlignment="1">
      <alignment wrapText="1"/>
    </xf>
    <xf numFmtId="0" fontId="68" fillId="35" borderId="13" xfId="0" applyFont="1" applyFill="1" applyBorder="1" applyAlignment="1">
      <alignment wrapText="1"/>
    </xf>
    <xf numFmtId="3" fontId="67" fillId="35" borderId="13" xfId="0" applyNumberFormat="1" applyFont="1" applyFill="1" applyBorder="1" applyAlignment="1">
      <alignment horizontal="center" vertical="center" wrapText="1"/>
    </xf>
    <xf numFmtId="0" fontId="60" fillId="35" borderId="0" xfId="0" applyFont="1" applyFill="1"/>
    <xf numFmtId="0" fontId="69" fillId="35" borderId="0" xfId="0" applyFont="1" applyFill="1"/>
    <xf numFmtId="0" fontId="67" fillId="35" borderId="15" xfId="0" applyFont="1" applyFill="1" applyBorder="1" applyAlignment="1">
      <alignment wrapText="1"/>
    </xf>
    <xf numFmtId="3" fontId="68" fillId="35" borderId="17" xfId="0" applyNumberFormat="1" applyFont="1" applyFill="1" applyBorder="1" applyAlignment="1">
      <alignment wrapText="1"/>
    </xf>
    <xf numFmtId="0" fontId="68" fillId="35" borderId="17" xfId="0" applyFont="1" applyFill="1" applyBorder="1" applyAlignment="1">
      <alignment wrapText="1"/>
    </xf>
    <xf numFmtId="0" fontId="72" fillId="36" borderId="13" xfId="0" applyFont="1" applyFill="1" applyBorder="1" applyAlignment="1">
      <alignment wrapText="1"/>
    </xf>
    <xf numFmtId="0" fontId="68" fillId="35" borderId="0" xfId="0" applyFont="1" applyFill="1" applyBorder="1" applyAlignment="1">
      <alignment horizontal="center" vertical="center" wrapText="1"/>
    </xf>
    <xf numFmtId="3" fontId="67" fillId="35" borderId="0" xfId="0" applyNumberFormat="1" applyFont="1" applyFill="1" applyBorder="1" applyAlignment="1">
      <alignment horizontal="center" vertical="center" wrapText="1"/>
    </xf>
    <xf numFmtId="3" fontId="68" fillId="35" borderId="0" xfId="0" applyNumberFormat="1" applyFont="1" applyFill="1" applyBorder="1" applyAlignment="1">
      <alignment horizontal="center" vertical="center" wrapText="1"/>
    </xf>
    <xf numFmtId="0" fontId="60" fillId="0" borderId="0" xfId="0" applyFont="1" applyAlignment="1">
      <alignment vertical="center"/>
    </xf>
    <xf numFmtId="3" fontId="25" fillId="37" borderId="13" xfId="0" applyNumberFormat="1" applyFont="1" applyFill="1" applyBorder="1" applyAlignment="1">
      <alignment horizontal="center" vertical="center" wrapText="1"/>
    </xf>
    <xf numFmtId="0" fontId="42" fillId="37" borderId="13" xfId="0" applyFont="1" applyFill="1" applyBorder="1" applyAlignment="1">
      <alignment horizontal="center" vertical="center" wrapText="1"/>
    </xf>
    <xf numFmtId="3" fontId="42" fillId="37" borderId="13" xfId="0" applyNumberFormat="1" applyFont="1" applyFill="1" applyBorder="1" applyAlignment="1">
      <alignment horizontal="center" vertical="center" wrapText="1"/>
    </xf>
    <xf numFmtId="0" fontId="25" fillId="37" borderId="13" xfId="0" applyFont="1" applyFill="1" applyBorder="1" applyAlignment="1">
      <alignment horizontal="center" wrapText="1"/>
    </xf>
    <xf numFmtId="3" fontId="25" fillId="37" borderId="13" xfId="0" applyNumberFormat="1" applyFont="1" applyFill="1" applyBorder="1" applyAlignment="1">
      <alignment horizontal="center" wrapText="1"/>
    </xf>
    <xf numFmtId="0" fontId="42" fillId="37" borderId="13" xfId="0" applyFont="1" applyFill="1" applyBorder="1" applyAlignment="1">
      <alignment horizontal="center" wrapText="1"/>
    </xf>
    <xf numFmtId="3" fontId="70" fillId="37" borderId="13" xfId="0" applyNumberFormat="1" applyFont="1" applyFill="1" applyBorder="1" applyAlignment="1">
      <alignment horizontal="center" wrapText="1"/>
    </xf>
    <xf numFmtId="0" fontId="25" fillId="37" borderId="13" xfId="0" applyFont="1" applyFill="1" applyBorder="1" applyAlignment="1">
      <alignment horizontal="center" vertical="center" wrapText="1"/>
    </xf>
    <xf numFmtId="0" fontId="72" fillId="36" borderId="13" xfId="0" applyFont="1" applyFill="1" applyBorder="1" applyAlignment="1">
      <alignment wrapText="1"/>
    </xf>
    <xf numFmtId="0" fontId="69" fillId="35" borderId="0" xfId="0" applyFont="1" applyFill="1" applyAlignment="1">
      <alignment wrapText="1"/>
    </xf>
    <xf numFmtId="0" fontId="25" fillId="37" borderId="14" xfId="0" applyFont="1" applyFill="1" applyBorder="1" applyAlignment="1">
      <alignment horizontal="center" vertical="center" wrapText="1"/>
    </xf>
    <xf numFmtId="3" fontId="0" fillId="37" borderId="13" xfId="0" applyNumberFormat="1" applyFill="1" applyBorder="1" applyAlignment="1">
      <alignment horizontal="center" wrapText="1"/>
    </xf>
    <xf numFmtId="3" fontId="68" fillId="0" borderId="13" xfId="0" applyNumberFormat="1" applyFont="1" applyFill="1" applyBorder="1" applyAlignment="1">
      <alignment horizontal="center" vertical="center" wrapText="1"/>
    </xf>
    <xf numFmtId="0" fontId="74" fillId="37" borderId="13" xfId="0" applyFont="1" applyFill="1" applyBorder="1" applyAlignment="1">
      <alignment horizontal="center" vertical="center" wrapText="1"/>
    </xf>
  </cellXfs>
  <cellStyles count="128">
    <cellStyle name="20% - Accent1" xfId="70" builtinId="30" customBuiltin="1"/>
    <cellStyle name="20% - Accent1 2" xfId="3" xr:uid="{00000000-0005-0000-0000-000001000000}"/>
    <cellStyle name="20% - Accent1 3" xfId="99" xr:uid="{00000000-0005-0000-0000-000002000000}"/>
    <cellStyle name="20% - Accent1 4" xfId="113" xr:uid="{00000000-0005-0000-0000-000003000000}"/>
    <cellStyle name="20% - Accent2" xfId="74" builtinId="34" customBuiltin="1"/>
    <cellStyle name="20% - Accent2 2" xfId="4" xr:uid="{00000000-0005-0000-0000-000005000000}"/>
    <cellStyle name="20% - Accent2 3" xfId="101" xr:uid="{00000000-0005-0000-0000-000006000000}"/>
    <cellStyle name="20% - Accent2 4" xfId="115" xr:uid="{00000000-0005-0000-0000-000007000000}"/>
    <cellStyle name="20% - Accent3" xfId="78" builtinId="38" customBuiltin="1"/>
    <cellStyle name="20% - Accent3 2" xfId="5" xr:uid="{00000000-0005-0000-0000-000009000000}"/>
    <cellStyle name="20% - Accent3 3" xfId="103" xr:uid="{00000000-0005-0000-0000-00000A000000}"/>
    <cellStyle name="20% - Accent3 4" xfId="117" xr:uid="{00000000-0005-0000-0000-00000B000000}"/>
    <cellStyle name="20% - Accent4" xfId="82" builtinId="42" customBuiltin="1"/>
    <cellStyle name="20% - Accent4 2" xfId="6" xr:uid="{00000000-0005-0000-0000-00000D000000}"/>
    <cellStyle name="20% - Accent4 3" xfId="105" xr:uid="{00000000-0005-0000-0000-00000E000000}"/>
    <cellStyle name="20% - Accent4 4" xfId="119" xr:uid="{00000000-0005-0000-0000-00000F000000}"/>
    <cellStyle name="20% - Accent5" xfId="86" builtinId="46" customBuiltin="1"/>
    <cellStyle name="20% - Accent5 2" xfId="7" xr:uid="{00000000-0005-0000-0000-000011000000}"/>
    <cellStyle name="20% - Accent5 3" xfId="107" xr:uid="{00000000-0005-0000-0000-000012000000}"/>
    <cellStyle name="20% - Accent5 4" xfId="121" xr:uid="{00000000-0005-0000-0000-000013000000}"/>
    <cellStyle name="20% - Accent6" xfId="90" builtinId="50" customBuiltin="1"/>
    <cellStyle name="20% - Accent6 2" xfId="8" xr:uid="{00000000-0005-0000-0000-000015000000}"/>
    <cellStyle name="20% - Accent6 3" xfId="109" xr:uid="{00000000-0005-0000-0000-000016000000}"/>
    <cellStyle name="20% - Accent6 4" xfId="123" xr:uid="{00000000-0005-0000-0000-000017000000}"/>
    <cellStyle name="40% - Accent1" xfId="71" builtinId="31" customBuiltin="1"/>
    <cellStyle name="40% - Accent1 2" xfId="9" xr:uid="{00000000-0005-0000-0000-000019000000}"/>
    <cellStyle name="40% - Accent1 3" xfId="100" xr:uid="{00000000-0005-0000-0000-00001A000000}"/>
    <cellStyle name="40% - Accent1 4" xfId="114" xr:uid="{00000000-0005-0000-0000-00001B000000}"/>
    <cellStyle name="40% - Accent2" xfId="75" builtinId="35" customBuiltin="1"/>
    <cellStyle name="40% - Accent2 2" xfId="10" xr:uid="{00000000-0005-0000-0000-00001D000000}"/>
    <cellStyle name="40% - Accent2 3" xfId="102" xr:uid="{00000000-0005-0000-0000-00001E000000}"/>
    <cellStyle name="40% - Accent2 4" xfId="116" xr:uid="{00000000-0005-0000-0000-00001F000000}"/>
    <cellStyle name="40% - Accent3" xfId="79" builtinId="39" customBuiltin="1"/>
    <cellStyle name="40% - Accent3 2" xfId="11" xr:uid="{00000000-0005-0000-0000-000021000000}"/>
    <cellStyle name="40% - Accent3 3" xfId="104" xr:uid="{00000000-0005-0000-0000-000022000000}"/>
    <cellStyle name="40% - Accent3 4" xfId="118" xr:uid="{00000000-0005-0000-0000-000023000000}"/>
    <cellStyle name="40% - Accent4" xfId="83" builtinId="43" customBuiltin="1"/>
    <cellStyle name="40% - Accent4 2" xfId="12" xr:uid="{00000000-0005-0000-0000-000025000000}"/>
    <cellStyle name="40% - Accent4 3" xfId="106" xr:uid="{00000000-0005-0000-0000-000026000000}"/>
    <cellStyle name="40% - Accent4 4" xfId="120" xr:uid="{00000000-0005-0000-0000-000027000000}"/>
    <cellStyle name="40% - Accent5" xfId="87" builtinId="47" customBuiltin="1"/>
    <cellStyle name="40% - Accent5 2" xfId="13" xr:uid="{00000000-0005-0000-0000-000029000000}"/>
    <cellStyle name="40% - Accent5 3" xfId="108" xr:uid="{00000000-0005-0000-0000-00002A000000}"/>
    <cellStyle name="40% - Accent5 4" xfId="122" xr:uid="{00000000-0005-0000-0000-00002B000000}"/>
    <cellStyle name="40% - Accent6" xfId="91" builtinId="51" customBuiltin="1"/>
    <cellStyle name="40% - Accent6 2" xfId="14" xr:uid="{00000000-0005-0000-0000-00002D000000}"/>
    <cellStyle name="40% - Accent6 3" xfId="110" xr:uid="{00000000-0005-0000-0000-00002E000000}"/>
    <cellStyle name="40% - Accent6 4" xfId="124" xr:uid="{00000000-0005-0000-0000-00002F000000}"/>
    <cellStyle name="60% - Accent1" xfId="72" builtinId="32" customBuiltin="1"/>
    <cellStyle name="60% - Accent1 2" xfId="15" xr:uid="{00000000-0005-0000-0000-000031000000}"/>
    <cellStyle name="60% - Accent2" xfId="76" builtinId="36" customBuiltin="1"/>
    <cellStyle name="60% - Accent2 2" xfId="16" xr:uid="{00000000-0005-0000-0000-000033000000}"/>
    <cellStyle name="60% - Accent3" xfId="80" builtinId="40" customBuiltin="1"/>
    <cellStyle name="60% - Accent3 2" xfId="17" xr:uid="{00000000-0005-0000-0000-000035000000}"/>
    <cellStyle name="60% - Accent4" xfId="84" builtinId="44" customBuiltin="1"/>
    <cellStyle name="60% - Accent4 2" xfId="18" xr:uid="{00000000-0005-0000-0000-000037000000}"/>
    <cellStyle name="60% - Accent5" xfId="88" builtinId="48" customBuiltin="1"/>
    <cellStyle name="60% - Accent5 2" xfId="19" xr:uid="{00000000-0005-0000-0000-000039000000}"/>
    <cellStyle name="60% - Accent6" xfId="92" builtinId="52" customBuiltin="1"/>
    <cellStyle name="60% - Accent6 2" xfId="20" xr:uid="{00000000-0005-0000-0000-00003B000000}"/>
    <cellStyle name="Accent1" xfId="69" builtinId="29" customBuiltin="1"/>
    <cellStyle name="Accent1 2" xfId="21" xr:uid="{00000000-0005-0000-0000-00003D000000}"/>
    <cellStyle name="Accent2" xfId="73" builtinId="33" customBuiltin="1"/>
    <cellStyle name="Accent2 2" xfId="22" xr:uid="{00000000-0005-0000-0000-00003F000000}"/>
    <cellStyle name="Accent3" xfId="77" builtinId="37" customBuiltin="1"/>
    <cellStyle name="Accent3 2" xfId="23" xr:uid="{00000000-0005-0000-0000-000041000000}"/>
    <cellStyle name="Accent4" xfId="81" builtinId="41" customBuiltin="1"/>
    <cellStyle name="Accent4 2" xfId="24" xr:uid="{00000000-0005-0000-0000-000043000000}"/>
    <cellStyle name="Accent5" xfId="85" builtinId="45" customBuiltin="1"/>
    <cellStyle name="Accent5 2" xfId="25" xr:uid="{00000000-0005-0000-0000-000045000000}"/>
    <cellStyle name="Accent6" xfId="89" builtinId="49" customBuiltin="1"/>
    <cellStyle name="Accent6 2" xfId="26" xr:uid="{00000000-0005-0000-0000-000047000000}"/>
    <cellStyle name="Bad" xfId="59" builtinId="27" customBuiltin="1"/>
    <cellStyle name="Bad 2" xfId="27" xr:uid="{00000000-0005-0000-0000-000049000000}"/>
    <cellStyle name="Calculation" xfId="63" builtinId="22" customBuiltin="1"/>
    <cellStyle name="Calculation 2" xfId="28" xr:uid="{00000000-0005-0000-0000-00004B000000}"/>
    <cellStyle name="Check Cell" xfId="65" builtinId="23" customBuiltin="1"/>
    <cellStyle name="Check Cell 2" xfId="29" xr:uid="{00000000-0005-0000-0000-00004D000000}"/>
    <cellStyle name="Comma" xfId="1" builtinId="3"/>
    <cellStyle name="Comma 2" xfId="30" xr:uid="{00000000-0005-0000-0000-00004F000000}"/>
    <cellStyle name="Explanatory Text" xfId="67" builtinId="53" customBuiltin="1"/>
    <cellStyle name="Explanatory Text 2" xfId="31" xr:uid="{00000000-0005-0000-0000-000051000000}"/>
    <cellStyle name="Good" xfId="58" builtinId="26" customBuiltin="1"/>
    <cellStyle name="Good 2" xfId="32" xr:uid="{00000000-0005-0000-0000-000053000000}"/>
    <cellStyle name="Heading 1" xfId="54" builtinId="16" customBuiltin="1"/>
    <cellStyle name="Heading 1 2" xfId="33" xr:uid="{00000000-0005-0000-0000-000055000000}"/>
    <cellStyle name="Heading 2" xfId="55" builtinId="17" customBuiltin="1"/>
    <cellStyle name="Heading 2 2" xfId="34" xr:uid="{00000000-0005-0000-0000-000057000000}"/>
    <cellStyle name="Heading 3" xfId="56" builtinId="18" customBuiltin="1"/>
    <cellStyle name="Heading 3 2" xfId="35" xr:uid="{00000000-0005-0000-0000-000059000000}"/>
    <cellStyle name="Heading 4" xfId="57" builtinId="19" customBuiltin="1"/>
    <cellStyle name="Heading 4 2" xfId="36" xr:uid="{00000000-0005-0000-0000-00005B000000}"/>
    <cellStyle name="Hyperlink" xfId="125" builtinId="8"/>
    <cellStyle name="Input" xfId="61" builtinId="20" customBuiltin="1"/>
    <cellStyle name="Input 2" xfId="37" xr:uid="{00000000-0005-0000-0000-00005E000000}"/>
    <cellStyle name="Linked Cell" xfId="64" builtinId="24" customBuiltin="1"/>
    <cellStyle name="Linked Cell 2" xfId="38" xr:uid="{00000000-0005-0000-0000-000060000000}"/>
    <cellStyle name="Neutral" xfId="60" builtinId="28" customBuiltin="1"/>
    <cellStyle name="Neutral 2" xfId="39" xr:uid="{00000000-0005-0000-0000-000062000000}"/>
    <cellStyle name="Normal" xfId="0" builtinId="0"/>
    <cellStyle name="Normal 10" xfId="111" xr:uid="{00000000-0005-0000-0000-000064000000}"/>
    <cellStyle name="Normal 2" xfId="40" xr:uid="{00000000-0005-0000-0000-000065000000}"/>
    <cellStyle name="Normal 2 2" xfId="41" xr:uid="{00000000-0005-0000-0000-000066000000}"/>
    <cellStyle name="Normal 2 3" xfId="42" xr:uid="{00000000-0005-0000-0000-000067000000}"/>
    <cellStyle name="Normal 3" xfId="43" xr:uid="{00000000-0005-0000-0000-000068000000}"/>
    <cellStyle name="Normal 3 2" xfId="44" xr:uid="{00000000-0005-0000-0000-000069000000}"/>
    <cellStyle name="Normal 4" xfId="45" xr:uid="{00000000-0005-0000-0000-00006A000000}"/>
    <cellStyle name="Normal 4 2" xfId="126" xr:uid="{00000000-0005-0000-0000-00006B000000}"/>
    <cellStyle name="Normal 5" xfId="46" xr:uid="{00000000-0005-0000-0000-00006C000000}"/>
    <cellStyle name="Normal 6" xfId="2" xr:uid="{00000000-0005-0000-0000-00006D000000}"/>
    <cellStyle name="Normal 7" xfId="94" xr:uid="{00000000-0005-0000-0000-00006E000000}"/>
    <cellStyle name="Normal 8" xfId="47" xr:uid="{00000000-0005-0000-0000-00006F000000}"/>
    <cellStyle name="Normal 9" xfId="93" xr:uid="{00000000-0005-0000-0000-000070000000}"/>
    <cellStyle name="Normal 9 2" xfId="96" xr:uid="{00000000-0005-0000-0000-000071000000}"/>
    <cellStyle name="Normal 9 3" xfId="97" xr:uid="{00000000-0005-0000-0000-000072000000}"/>
    <cellStyle name="Note 2" xfId="48" xr:uid="{00000000-0005-0000-0000-000074000000}"/>
    <cellStyle name="Note 3" xfId="95" xr:uid="{00000000-0005-0000-0000-000075000000}"/>
    <cellStyle name="Note 4" xfId="98" xr:uid="{00000000-0005-0000-0000-000076000000}"/>
    <cellStyle name="Note 5" xfId="112" xr:uid="{00000000-0005-0000-0000-000077000000}"/>
    <cellStyle name="Output" xfId="62" builtinId="21" customBuiltin="1"/>
    <cellStyle name="Output 2" xfId="49" xr:uid="{00000000-0005-0000-0000-000079000000}"/>
    <cellStyle name="Percent" xfId="127" builtinId="5"/>
    <cellStyle name="Percent 2" xfId="50" xr:uid="{00000000-0005-0000-0000-00007B000000}"/>
    <cellStyle name="Title" xfId="53" builtinId="15" customBuiltin="1"/>
    <cellStyle name="Total" xfId="68" builtinId="25" customBuiltin="1"/>
    <cellStyle name="Total 2" xfId="51" xr:uid="{00000000-0005-0000-0000-00007E000000}"/>
    <cellStyle name="Warning Text" xfId="66" builtinId="11" customBuiltin="1"/>
    <cellStyle name="Warning Text 2" xfId="52" xr:uid="{00000000-0005-0000-0000-00008000000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 Id="rId35" Type="http://schemas.openxmlformats.org/officeDocument/2006/relationships/customXml" Target="../customXml/item3.xml"/><Relationship Id="rId8" Type="http://schemas.openxmlformats.org/officeDocument/2006/relationships/worksheet" Target="worksheets/sheet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stacked"/>
        <c:varyColors val="0"/>
        <c:ser>
          <c:idx val="4"/>
          <c:order val="0"/>
          <c:tx>
            <c:strRef>
              <c:f>'Exec summ'!$E$1</c:f>
              <c:strCache>
                <c:ptCount val="1"/>
                <c:pt idx="0">
                  <c:v>U.S. ISBM</c:v>
                </c:pt>
              </c:strCache>
            </c:strRef>
          </c:tx>
          <c:spPr>
            <a:solidFill>
              <a:schemeClr val="tx1"/>
            </a:solidFill>
            <a:ln>
              <a:solidFill>
                <a:schemeClr val="tx1"/>
              </a:solidFill>
            </a:ln>
          </c:spPr>
          <c:invertIfNegative val="0"/>
          <c:cat>
            <c:numRef>
              <c:f>'Exec summ'!$A$2:$A$23</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'Exec summ'!$E$2:$E$23</c:f>
              <c:numCache>
                <c:formatCode>_(* #,##0_);_(* \(#,##0\);_(* "-"??_);_(@_)</c:formatCode>
                <c:ptCount val="22"/>
                <c:pt idx="0">
                  <c:v>358670</c:v>
                </c:pt>
                <c:pt idx="1">
                  <c:v>336011</c:v>
                </c:pt>
                <c:pt idx="2">
                  <c:v>704067</c:v>
                </c:pt>
                <c:pt idx="3">
                  <c:v>806625</c:v>
                </c:pt>
                <c:pt idx="4">
                  <c:v>717435</c:v>
                </c:pt>
                <c:pt idx="5">
                  <c:v>724603</c:v>
                </c:pt>
                <c:pt idx="6">
                  <c:v>595449</c:v>
                </c:pt>
                <c:pt idx="7">
                  <c:v>535330</c:v>
                </c:pt>
                <c:pt idx="8">
                  <c:v>428671</c:v>
                </c:pt>
                <c:pt idx="9">
                  <c:v>524834</c:v>
                </c:pt>
                <c:pt idx="10">
                  <c:v>460999</c:v>
                </c:pt>
                <c:pt idx="11">
                  <c:v>778241</c:v>
                </c:pt>
                <c:pt idx="12">
                  <c:v>760474</c:v>
                </c:pt>
                <c:pt idx="13">
                  <c:v>782487</c:v>
                </c:pt>
                <c:pt idx="14">
                  <c:v>935219</c:v>
                </c:pt>
                <c:pt idx="15">
                  <c:v>1004062</c:v>
                </c:pt>
                <c:pt idx="16">
                  <c:v>1115626</c:v>
                </c:pt>
                <c:pt idx="17">
                  <c:v>634038</c:v>
                </c:pt>
                <c:pt idx="18">
                  <c:v>638522</c:v>
                </c:pt>
                <c:pt idx="19">
                  <c:v>434663</c:v>
                </c:pt>
                <c:pt idx="20">
                  <c:v>400580</c:v>
                </c:pt>
                <c:pt idx="21">
                  <c:v>405174</c:v>
                </c:pt>
              </c:numCache>
            </c:numRef>
          </c:val>
          <c:extLst>
            <c:ext xmlns:c16="http://schemas.microsoft.com/office/drawing/2014/chart" uri="{C3380CC4-5D6E-409C-BE32-E72D297353CC}">
              <c16:uniqueId val="{00000000-3162-4402-ABCB-AFBB5DCED58C}"/>
            </c:ext>
          </c:extLst>
        </c:ser>
        <c:ser>
          <c:idx val="1"/>
          <c:order val="1"/>
          <c:tx>
            <c:strRef>
              <c:f>'Exec summ'!$B$1</c:f>
              <c:strCache>
                <c:ptCount val="1"/>
                <c:pt idx="0">
                  <c:v>US AABM</c:v>
                </c:pt>
              </c:strCache>
            </c:strRef>
          </c:tx>
          <c:spPr>
            <a:pattFill prst="pct5">
              <a:fgClr>
                <a:schemeClr val="tx1"/>
              </a:fgClr>
              <a:bgClr>
                <a:schemeClr val="bg1"/>
              </a:bgClr>
            </a:pattFill>
            <a:ln>
              <a:solidFill>
                <a:schemeClr val="tx1"/>
              </a:solidFill>
            </a:ln>
          </c:spPr>
          <c:invertIfNegative val="0"/>
          <c:cat>
            <c:numRef>
              <c:f>'Exec summ'!$A$2:$A$23</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'Exec summ'!$B$2:$B$23</c:f>
              <c:numCache>
                <c:formatCode>_(* #,##0_);_(* \(#,##0\);_(* "-"??_);_(@_)</c:formatCode>
                <c:ptCount val="22"/>
                <c:pt idx="0">
                  <c:v>198842</c:v>
                </c:pt>
                <c:pt idx="1">
                  <c:v>186493</c:v>
                </c:pt>
                <c:pt idx="2">
                  <c:v>186919</c:v>
                </c:pt>
                <c:pt idx="3">
                  <c:v>357133</c:v>
                </c:pt>
                <c:pt idx="4">
                  <c:v>380152</c:v>
                </c:pt>
                <c:pt idx="5">
                  <c:v>417018</c:v>
                </c:pt>
                <c:pt idx="6">
                  <c:v>388640</c:v>
                </c:pt>
                <c:pt idx="7">
                  <c:v>360094</c:v>
                </c:pt>
                <c:pt idx="8">
                  <c:v>328268</c:v>
                </c:pt>
                <c:pt idx="9">
                  <c:v>172906</c:v>
                </c:pt>
                <c:pt idx="10">
                  <c:v>227954</c:v>
                </c:pt>
                <c:pt idx="11">
                  <c:v>230611</c:v>
                </c:pt>
                <c:pt idx="12">
                  <c:v>291161</c:v>
                </c:pt>
                <c:pt idx="13">
                  <c:v>242821</c:v>
                </c:pt>
                <c:pt idx="14">
                  <c:v>191388</c:v>
                </c:pt>
                <c:pt idx="15">
                  <c:v>435194</c:v>
                </c:pt>
                <c:pt idx="16">
                  <c:v>335026</c:v>
                </c:pt>
                <c:pt idx="17">
                  <c:v>350705</c:v>
                </c:pt>
                <c:pt idx="18">
                  <c:v>175414</c:v>
                </c:pt>
                <c:pt idx="19">
                  <c:v>127776</c:v>
                </c:pt>
                <c:pt idx="20">
                  <c:v>140307</c:v>
                </c:pt>
                <c:pt idx="21">
                  <c:v>204624</c:v>
                </c:pt>
              </c:numCache>
            </c:numRef>
          </c:val>
          <c:extLst>
            <c:ext xmlns:c16="http://schemas.microsoft.com/office/drawing/2014/chart" uri="{C3380CC4-5D6E-409C-BE32-E72D297353CC}">
              <c16:uniqueId val="{00000001-3162-4402-ABCB-AFBB5DCED58C}"/>
            </c:ext>
          </c:extLst>
        </c:ser>
        <c:ser>
          <c:idx val="3"/>
          <c:order val="2"/>
          <c:tx>
            <c:strRef>
              <c:f>'Exec summ'!$D$1</c:f>
              <c:strCache>
                <c:ptCount val="1"/>
                <c:pt idx="0">
                  <c:v>CAN ISBM</c:v>
                </c:pt>
              </c:strCache>
            </c:strRef>
          </c:tx>
          <c:spPr>
            <a:pattFill prst="narVert">
              <a:fgClr>
                <a:schemeClr val="bg1">
                  <a:lumMod val="65000"/>
                </a:schemeClr>
              </a:fgClr>
              <a:bgClr>
                <a:schemeClr val="bg1"/>
              </a:bgClr>
            </a:pattFill>
            <a:ln>
              <a:solidFill>
                <a:schemeClr val="tx1"/>
              </a:solidFill>
            </a:ln>
          </c:spPr>
          <c:invertIfNegative val="0"/>
          <c:cat>
            <c:numRef>
              <c:f>'Exec summ'!$A$2:$A$23</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'Exec summ'!$D$2:$D$23</c:f>
              <c:numCache>
                <c:formatCode>_(* #,##0_);_(* \(#,##0\);_(* "-"??_);_(@_)</c:formatCode>
                <c:ptCount val="22"/>
                <c:pt idx="0">
                  <c:v>231088</c:v>
                </c:pt>
                <c:pt idx="1">
                  <c:v>176218</c:v>
                </c:pt>
                <c:pt idx="2">
                  <c:v>211549</c:v>
                </c:pt>
                <c:pt idx="3">
                  <c:v>244614</c:v>
                </c:pt>
                <c:pt idx="4">
                  <c:v>258408</c:v>
                </c:pt>
                <c:pt idx="5">
                  <c:v>302427</c:v>
                </c:pt>
                <c:pt idx="6">
                  <c:v>344075</c:v>
                </c:pt>
                <c:pt idx="7">
                  <c:v>307939</c:v>
                </c:pt>
                <c:pt idx="8">
                  <c:v>285231</c:v>
                </c:pt>
                <c:pt idx="9">
                  <c:v>233452</c:v>
                </c:pt>
                <c:pt idx="10">
                  <c:v>255491</c:v>
                </c:pt>
                <c:pt idx="11">
                  <c:v>223560</c:v>
                </c:pt>
                <c:pt idx="12">
                  <c:v>344210</c:v>
                </c:pt>
                <c:pt idx="13">
                  <c:v>235073</c:v>
                </c:pt>
                <c:pt idx="14">
                  <c:v>215396</c:v>
                </c:pt>
                <c:pt idx="15">
                  <c:v>258326</c:v>
                </c:pt>
                <c:pt idx="16">
                  <c:v>334066</c:v>
                </c:pt>
                <c:pt idx="17">
                  <c:v>219909</c:v>
                </c:pt>
                <c:pt idx="18">
                  <c:v>305409</c:v>
                </c:pt>
                <c:pt idx="19">
                  <c:v>324638</c:v>
                </c:pt>
                <c:pt idx="20">
                  <c:v>310722</c:v>
                </c:pt>
                <c:pt idx="21">
                  <c:v>255423</c:v>
                </c:pt>
              </c:numCache>
            </c:numRef>
          </c:val>
          <c:extLst>
            <c:ext xmlns:c16="http://schemas.microsoft.com/office/drawing/2014/chart" uri="{C3380CC4-5D6E-409C-BE32-E72D297353CC}">
              <c16:uniqueId val="{00000002-3162-4402-ABCB-AFBB5DCED58C}"/>
            </c:ext>
          </c:extLst>
        </c:ser>
        <c:ser>
          <c:idx val="2"/>
          <c:order val="3"/>
          <c:tx>
            <c:strRef>
              <c:f>'Exec summ'!$C$1</c:f>
              <c:strCache>
                <c:ptCount val="1"/>
                <c:pt idx="0">
                  <c:v>CAN AABM</c:v>
                </c:pt>
              </c:strCache>
            </c:strRef>
          </c:tx>
          <c:spPr>
            <a:solidFill>
              <a:schemeClr val="bg1">
                <a:lumMod val="65000"/>
              </a:schemeClr>
            </a:solidFill>
            <a:ln>
              <a:solidFill>
                <a:schemeClr val="tx1"/>
              </a:solidFill>
            </a:ln>
          </c:spPr>
          <c:invertIfNegative val="0"/>
          <c:cat>
            <c:numRef>
              <c:f>'Exec summ'!$A$2:$A$23</c:f>
              <c:numCache>
                <c:formatCode>General</c:formatCode>
                <c:ptCount val="22"/>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pt idx="19">
                  <c:v>2018</c:v>
                </c:pt>
                <c:pt idx="20">
                  <c:v>2019</c:v>
                </c:pt>
                <c:pt idx="21">
                  <c:v>2020</c:v>
                </c:pt>
              </c:numCache>
            </c:numRef>
          </c:cat>
          <c:val>
            <c:numRef>
              <c:f>'Exec summ'!$C$2:$C$23</c:f>
              <c:numCache>
                <c:formatCode>_(* #,##0_);_(* \(#,##0\);_(* "-"??_);_(@_)</c:formatCode>
                <c:ptCount val="22"/>
                <c:pt idx="0">
                  <c:v>122864</c:v>
                </c:pt>
                <c:pt idx="1">
                  <c:v>120665</c:v>
                </c:pt>
                <c:pt idx="2">
                  <c:v>163638</c:v>
                </c:pt>
                <c:pt idx="3">
                  <c:v>307751</c:v>
                </c:pt>
                <c:pt idx="4">
                  <c:v>368358</c:v>
                </c:pt>
                <c:pt idx="5">
                  <c:v>456760</c:v>
                </c:pt>
                <c:pt idx="6">
                  <c:v>542057</c:v>
                </c:pt>
                <c:pt idx="7">
                  <c:v>511304</c:v>
                </c:pt>
                <c:pt idx="8">
                  <c:v>381008</c:v>
                </c:pt>
                <c:pt idx="9">
                  <c:v>279550</c:v>
                </c:pt>
                <c:pt idx="10">
                  <c:v>247867</c:v>
                </c:pt>
                <c:pt idx="11">
                  <c:v>314708</c:v>
                </c:pt>
                <c:pt idx="12">
                  <c:v>356799</c:v>
                </c:pt>
                <c:pt idx="13">
                  <c:v>298768</c:v>
                </c:pt>
                <c:pt idx="14">
                  <c:v>255317</c:v>
                </c:pt>
                <c:pt idx="15">
                  <c:v>413509</c:v>
                </c:pt>
                <c:pt idx="16">
                  <c:v>310085</c:v>
                </c:pt>
                <c:pt idx="17">
                  <c:v>317886</c:v>
                </c:pt>
                <c:pt idx="18">
                  <c:v>276369</c:v>
                </c:pt>
                <c:pt idx="19">
                  <c:v>218053</c:v>
                </c:pt>
                <c:pt idx="20">
                  <c:v>176252</c:v>
                </c:pt>
                <c:pt idx="21">
                  <c:v>84100</c:v>
                </c:pt>
              </c:numCache>
            </c:numRef>
          </c:val>
          <c:extLst>
            <c:ext xmlns:c16="http://schemas.microsoft.com/office/drawing/2014/chart" uri="{C3380CC4-5D6E-409C-BE32-E72D297353CC}">
              <c16:uniqueId val="{00000003-3162-4402-ABCB-AFBB5DCED58C}"/>
            </c:ext>
          </c:extLst>
        </c:ser>
        <c:dLbls>
          <c:showLegendKey val="0"/>
          <c:showVal val="0"/>
          <c:showCatName val="0"/>
          <c:showSerName val="0"/>
          <c:showPercent val="0"/>
          <c:showBubbleSize val="0"/>
        </c:dLbls>
        <c:gapWidth val="65"/>
        <c:overlap val="100"/>
        <c:axId val="29009608"/>
        <c:axId val="29010760"/>
      </c:barChart>
      <c:catAx>
        <c:axId val="29009608"/>
        <c:scaling>
          <c:orientation val="minMax"/>
        </c:scaling>
        <c:delete val="0"/>
        <c:axPos val="b"/>
        <c:title>
          <c:tx>
            <c:rich>
              <a:bodyPr/>
              <a:lstStyle/>
              <a:p>
                <a:pPr>
                  <a:defRPr sz="1200"/>
                </a:pPr>
                <a:r>
                  <a:rPr lang="en-US" sz="1200"/>
                  <a:t>Year</a:t>
                </a:r>
              </a:p>
            </c:rich>
          </c:tx>
          <c:overlay val="0"/>
        </c:title>
        <c:numFmt formatCode="General" sourceLinked="1"/>
        <c:majorTickMark val="out"/>
        <c:minorTickMark val="none"/>
        <c:tickLblPos val="nextTo"/>
        <c:crossAx val="29010760"/>
        <c:crosses val="autoZero"/>
        <c:auto val="1"/>
        <c:lblAlgn val="ctr"/>
        <c:lblOffset val="100"/>
        <c:noMultiLvlLbl val="0"/>
      </c:catAx>
      <c:valAx>
        <c:axId val="29010760"/>
        <c:scaling>
          <c:orientation val="minMax"/>
        </c:scaling>
        <c:delete val="0"/>
        <c:axPos val="l"/>
        <c:majorGridlines/>
        <c:title>
          <c:tx>
            <c:rich>
              <a:bodyPr rot="-5400000" vert="horz"/>
              <a:lstStyle/>
              <a:p>
                <a:pPr>
                  <a:defRPr sz="1200"/>
                </a:pPr>
                <a:r>
                  <a:rPr lang="en-US" sz="1200"/>
                  <a:t>LC</a:t>
                </a:r>
              </a:p>
            </c:rich>
          </c:tx>
          <c:overlay val="0"/>
        </c:title>
        <c:numFmt formatCode="_(* #,##0_);_(* \(#,##0\);_(* &quot;-&quot;??_);_(@_)" sourceLinked="1"/>
        <c:majorTickMark val="out"/>
        <c:minorTickMark val="none"/>
        <c:tickLblPos val="nextTo"/>
        <c:txPr>
          <a:bodyPr/>
          <a:lstStyle/>
          <a:p>
            <a:pPr>
              <a:defRPr sz="1200"/>
            </a:pPr>
            <a:endParaRPr lang="en-US"/>
          </a:p>
        </c:txPr>
        <c:crossAx val="29009608"/>
        <c:crosses val="autoZero"/>
        <c:crossBetween val="between"/>
      </c:valAx>
    </c:plotArea>
    <c:legend>
      <c:legendPos val="r"/>
      <c:overlay val="0"/>
    </c:legend>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152400</xdr:colOff>
      <xdr:row>0</xdr:row>
      <xdr:rowOff>57150</xdr:rowOff>
    </xdr:from>
    <xdr:to>
      <xdr:col>19</xdr:col>
      <xdr:colOff>114300</xdr:colOff>
      <xdr:row>22</xdr:row>
      <xdr:rowOff>28575</xdr:rowOff>
    </xdr:to>
    <xdr:graphicFrame macro="">
      <xdr:nvGraphicFramePr>
        <xdr:cNvPr id="2" name="Chart 1">
          <a:extLst>
            <a:ext uri="{FF2B5EF4-FFF2-40B4-BE49-F238E27FC236}">
              <a16:creationId xmlns:a16="http://schemas.microsoft.com/office/drawing/2014/main" id="{00000000-0008-0000-1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Larrie LaVoy" id="{AD25851E-2CDC-489F-8961-A4DDDA2E6479}" userId="Larrie LaVoy" providerId="None"/>
  <person displayName="Gill, Lauren (DFO/MPO)" id="{DCC18558-7E67-43DA-AB74-2042F60D7CE4}" userId="S::Lauren.Gill@dfo-mpo.gc.ca::1be9d430-f215-49da-8c61-41deb1eae991" providerId="AD"/>
  <person displayName="Jonathan Carey" id="{F75B978A-E35F-49F5-993B-4A6AB37CC79B}" userId="S::jonathan.carey_noaa.gov#ext#@psconline.onmicrosoft.com::fb685d24-05b9-46f9-a67f-14f454923165"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56" dT="2025-06-18T23:09:26.74" personId="{DCC18558-7E67-43DA-AB74-2042F60D7CE4}" id="{6DD2EB48-5E17-42B8-A752-22E5A15A331E}">
    <text>No Nas in this table either</text>
  </threadedComment>
  <threadedComment ref="A57" dT="2025-06-18T23:10:13.13" personId="{DCC18558-7E67-43DA-AB74-2042F60D7CE4}" id="{5AA3B45F-FB75-41E3-89FA-68D3B6BD6714}" done="1">
    <text>This footnote is on the wrong year in the table, should be on 2024</text>
  </threadedComment>
  <threadedComment ref="A57" dT="2025-06-25T16:16:52.56" personId="{F75B978A-E35F-49F5-993B-4A6AB37CC79B}" id="{5D3CAE08-D70F-410A-B4A7-C445657F3801}" parentId="{5AA3B45F-FB75-41E3-89FA-68D3B6BD6714}">
    <text>Added it to the column header instead to prevent this issue in the future</text>
  </threadedComment>
</ThreadedComments>
</file>

<file path=xl/threadedComments/threadedComment2.xml><?xml version="1.0" encoding="utf-8"?>
<ThreadedComments xmlns="http://schemas.microsoft.com/office/spreadsheetml/2018/threadedcomments" xmlns:x="http://schemas.openxmlformats.org/spreadsheetml/2006/main">
  <threadedComment ref="A57" dT="2025-06-18T23:10:48.78" personId="{DCC18558-7E67-43DA-AB74-2042F60D7CE4}" id="{C241FE8E-37C0-48EF-BD4B-3FF247C38A5C}">
    <text>Same problem as A16</text>
  </threadedComment>
  <threadedComment ref="A57" dT="2025-06-25T16:17:03.53" personId="{F75B978A-E35F-49F5-993B-4A6AB37CC79B}" id="{DE138CC5-9407-47C9-9DC7-04823C32C91D}" parentId="{C241FE8E-37C0-48EF-BD4B-3FF247C38A5C}">
    <text>Added it to the column header instead to prevent this issue in the future</text>
  </threadedComment>
</ThreadedComments>
</file>

<file path=xl/threadedComments/threadedComment3.xml><?xml version="1.0" encoding="utf-8"?>
<ThreadedComments xmlns="http://schemas.microsoft.com/office/spreadsheetml/2018/threadedcomments" xmlns:x="http://schemas.openxmlformats.org/spreadsheetml/2006/main">
  <threadedComment ref="B2" dT="2025-06-18T23:15:11.63" personId="{DCC18558-7E67-43DA-AB74-2042F60D7CE4}" id="{485B3947-0316-4BB4-B5B2-944A817003AB}">
    <text>Is the footnote supposed to be on this cell? Or the 'Treaty Indian Net' cell?</text>
  </threadedComment>
</ThreadedComments>
</file>

<file path=xl/threadedComments/threadedComment4.xml><?xml version="1.0" encoding="utf-8"?>
<ThreadedComments xmlns="http://schemas.microsoft.com/office/spreadsheetml/2018/threadedcomments" xmlns:x="http://schemas.openxmlformats.org/spreadsheetml/2006/main">
  <threadedComment ref="G1" personId="{AD25851E-2CDC-489F-8961-A4DDDA2E6479}" id="{F109641C-9C6C-4613-9B6C-42146AA0832B}">
    <text>does not include CAN TBR catches</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7.bin"/><Relationship Id="rId4" Type="http://schemas.microsoft.com/office/2017/10/relationships/threadedComment" Target="../threadedComments/threadedComment1.xml"/></Relationships>
</file>

<file path=xl/worksheets/_rels/sheet1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8.bin"/><Relationship Id="rId4" Type="http://schemas.microsoft.com/office/2017/10/relationships/threadedComment" Target="../threadedComments/threadedComment2.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2.bin"/><Relationship Id="rId4" Type="http://schemas.microsoft.com/office/2017/10/relationships/threadedComment" Target="../threadedComments/threadedComment3.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xml"/><Relationship Id="rId1" Type="http://schemas.openxmlformats.org/officeDocument/2006/relationships/printerSettings" Target="../printerSettings/printerSettings27.bin"/><Relationship Id="rId5" Type="http://schemas.microsoft.com/office/2017/10/relationships/threadedComment" Target="../threadedComments/threadedComment4.xml"/><Relationship Id="rId4"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7">
    <tabColor theme="7"/>
  </sheetPr>
  <dimension ref="A1:A26"/>
  <sheetViews>
    <sheetView workbookViewId="0">
      <selection activeCell="C29" sqref="C29"/>
    </sheetView>
  </sheetViews>
  <sheetFormatPr defaultColWidth="9.1796875" defaultRowHeight="14.5" x14ac:dyDescent="0.35"/>
  <cols>
    <col min="1" max="16384" width="9.1796875" style="5"/>
  </cols>
  <sheetData>
    <row r="1" spans="1:1" ht="23.5" x14ac:dyDescent="0.55000000000000004">
      <c r="A1" s="15" t="s">
        <v>0</v>
      </c>
    </row>
    <row r="2" spans="1:1" x14ac:dyDescent="0.35">
      <c r="A2" s="16" t="s">
        <v>1</v>
      </c>
    </row>
    <row r="3" spans="1:1" x14ac:dyDescent="0.35">
      <c r="A3" s="16" t="s">
        <v>2</v>
      </c>
    </row>
    <row r="4" spans="1:1" x14ac:dyDescent="0.35">
      <c r="A4" s="16" t="s">
        <v>3</v>
      </c>
    </row>
    <row r="5" spans="1:1" x14ac:dyDescent="0.35">
      <c r="A5" s="16" t="s">
        <v>4</v>
      </c>
    </row>
    <row r="6" spans="1:1" x14ac:dyDescent="0.35">
      <c r="A6" s="16" t="s">
        <v>5</v>
      </c>
    </row>
    <row r="7" spans="1:1" x14ac:dyDescent="0.35">
      <c r="A7" s="16" t="s">
        <v>6</v>
      </c>
    </row>
    <row r="8" spans="1:1" x14ac:dyDescent="0.35">
      <c r="A8" s="16" t="s">
        <v>7</v>
      </c>
    </row>
    <row r="9" spans="1:1" x14ac:dyDescent="0.35">
      <c r="A9" s="16" t="s">
        <v>8</v>
      </c>
    </row>
    <row r="10" spans="1:1" x14ac:dyDescent="0.35">
      <c r="A10" s="16" t="s">
        <v>9</v>
      </c>
    </row>
    <row r="11" spans="1:1" x14ac:dyDescent="0.35">
      <c r="A11" s="16" t="s">
        <v>10</v>
      </c>
    </row>
    <row r="12" spans="1:1" x14ac:dyDescent="0.35">
      <c r="A12" s="16" t="s">
        <v>11</v>
      </c>
    </row>
    <row r="13" spans="1:1" x14ac:dyDescent="0.35">
      <c r="A13" s="16" t="s">
        <v>12</v>
      </c>
    </row>
    <row r="14" spans="1:1" x14ac:dyDescent="0.35">
      <c r="A14" s="16" t="s">
        <v>13</v>
      </c>
    </row>
    <row r="15" spans="1:1" x14ac:dyDescent="0.35">
      <c r="A15" s="16" t="s">
        <v>14</v>
      </c>
    </row>
    <row r="16" spans="1:1" x14ac:dyDescent="0.35">
      <c r="A16" s="16" t="s">
        <v>15</v>
      </c>
    </row>
    <row r="17" spans="1:1" x14ac:dyDescent="0.35">
      <c r="A17" s="16" t="s">
        <v>16</v>
      </c>
    </row>
    <row r="18" spans="1:1" x14ac:dyDescent="0.35">
      <c r="A18" s="16" t="s">
        <v>17</v>
      </c>
    </row>
    <row r="19" spans="1:1" x14ac:dyDescent="0.35">
      <c r="A19" s="16" t="s">
        <v>18</v>
      </c>
    </row>
    <row r="20" spans="1:1" x14ac:dyDescent="0.35">
      <c r="A20" s="16" t="s">
        <v>19</v>
      </c>
    </row>
    <row r="21" spans="1:1" x14ac:dyDescent="0.35">
      <c r="A21" s="16" t="s">
        <v>20</v>
      </c>
    </row>
    <row r="22" spans="1:1" x14ac:dyDescent="0.35">
      <c r="A22" s="16" t="s">
        <v>21</v>
      </c>
    </row>
    <row r="23" spans="1:1" x14ac:dyDescent="0.35">
      <c r="A23" s="16" t="s">
        <v>22</v>
      </c>
    </row>
    <row r="24" spans="1:1" x14ac:dyDescent="0.35">
      <c r="A24" s="16" t="s">
        <v>23</v>
      </c>
    </row>
    <row r="25" spans="1:1" x14ac:dyDescent="0.35">
      <c r="A25" s="16" t="s">
        <v>24</v>
      </c>
    </row>
    <row r="26" spans="1:1" x14ac:dyDescent="0.35">
      <c r="A26" s="16" t="s">
        <v>25</v>
      </c>
    </row>
  </sheetData>
  <hyperlinks>
    <hyperlink ref="A2" location="'A1'!A1" display="Table A1.–Southeast Alaska Chinook salmon catches." xr:uid="{00000000-0004-0000-0100-000000000000}"/>
    <hyperlink ref="A3" location="'A2'!A1" display="Table A2.–Estimates of incidental mortality associated with Southeast Alaska AABM Chinook salmon treaty catches." xr:uid="{00000000-0004-0000-0100-000001000000}"/>
    <hyperlink ref="A4" location="'A3'!A1" display="Table A3.–Estimates of incidental mortality associated with Southeast Alaska Chinook salmon total1 catches." xr:uid="{00000000-0004-0000-0100-000002000000}"/>
    <hyperlink ref="A5" location="'A4'!A1" display="Table A4.–Canadian Transboundary (TBR) Rivers (Taku, Stikine, Alsek) ISBM Chinook salmon landed catch (LC), releases (Rel.), and incidental mortality (IM)." xr:uid="{00000000-0004-0000-0100-000003000000}"/>
    <hyperlink ref="A6" location="'A5'!A1" display="Table A5.–Northern British Columbia (NBC) AABM Chinook salmon catches." xr:uid="{00000000-0004-0000-0100-000004000000}"/>
    <hyperlink ref="A7" location="'A6'!A1" display="Table A6.–Estimates of incidental mortality associated with Northern British Columbia (NBC) AABM Chinook salmon catches." xr:uid="{00000000-0004-0000-0100-000005000000}"/>
    <hyperlink ref="A8" location="'A7'!A1" display="Table A7.–Northern British Columbia (NBC)  ISBM Chinook salmon landed catch (LC), releases (Rel.), and incidental mortality (IM)." xr:uid="{00000000-0004-0000-0100-000006000000}"/>
    <hyperlink ref="A9" location="'A8'!A1" display="Table A8.–Central British Columbia  ISBM Chinook salmon landed catch (LC), releases (Rel.), and incidental mortality (IM)." xr:uid="{00000000-0004-0000-0100-000007000000}"/>
    <hyperlink ref="A10" location="'A9'!A1" display="Table A9.–West Coast Vancouver Island (WCVI) AABM Chinook salmon catches." xr:uid="{00000000-0004-0000-0100-000008000000}"/>
    <hyperlink ref="A11" location="'A10'!A1" display="Table A10.–Estimates of incidental mortality associated with West Coast Vancouver Island (WCVI) AABM Chinook salmon catches." xr:uid="{00000000-0004-0000-0100-000009000000}"/>
    <hyperlink ref="A12" location="'A11'!A1" display="Table A11.–West Coast Vancouver Island (WCVI) ISBM Chinook salmon landed catch (LC), releases (Rel.), and incidental mortality (IM)." xr:uid="{00000000-0004-0000-0100-00000A000000}"/>
    <hyperlink ref="A13" location="'A12'!A1" display="Table A12.–Johnstone Strait  ISBM Chinook salmon landed catch (LC), releases (Rel.), and incidental mortality (IM)." xr:uid="{00000000-0004-0000-0100-00000B000000}"/>
    <hyperlink ref="A14" location="'A13'!A1" display="Table A13.–Georgia Strait  ISBM Chinook salmon landed catch (LC), releases (Rel.), and incidental mortality (IM)." xr:uid="{00000000-0004-0000-0100-00000C000000}"/>
    <hyperlink ref="A15" location="'A14'!A1" display="Table A14.–Fraser River ISBM Chinook salmon landed catch (LC), releases (Rel.), and incidental mortality (IM)." xr:uid="{00000000-0004-0000-0100-00000D000000}"/>
    <hyperlink ref="A16" location="'A15'!A1" display="Table A15.–Canada: Strait of Juan de Fuca  ISBM Chinook salmon landed catch (LC), releases (Rel.), and incidental mortality (IM)." xr:uid="{00000000-0004-0000-0100-00000E000000}"/>
    <hyperlink ref="A17" location="'A16'!A1" display="Table A16.–Washington: Strait of Juan de Fuca ISBM Chinook salmon landed catch (LC), releases (Rel.), and incidental mortality (IM)." xr:uid="{00000000-0004-0000-0100-00000F000000}"/>
    <hyperlink ref="A18" location="'A17'!A1" display="Table A17.–Washington: San Juan ISBM Chinook salmon landed catch (LC), releases (Rel.), and incidental mortality (IM)." xr:uid="{00000000-0004-0000-0100-000010000000}"/>
    <hyperlink ref="A19" location="'A18'!A1" display="Table A18.–Washington: Other Puget Sound ISBM Chinook salmon landed catch (LC), releases (Rel.), and incidental mortality (IM)." xr:uid="{00000000-0004-0000-0100-000011000000}"/>
    <hyperlink ref="A20" location="'A19'!A1" display="Table A19.–Washington: Inside Coastal ISBM Chinook salmon landed catch (LC), releases (Rel.), and incidental mortality (IM)." xr:uid="{00000000-0004-0000-0100-000012000000}"/>
    <hyperlink ref="A21" location="'A20'!A1" display="Table A20.–Washington/Oregon North of Cape Falcon ISBM Chinook salmon landed catch (LC), releases (Rel.), and incidental mortality (IM)." xr:uid="{00000000-0004-0000-0100-000013000000}"/>
    <hyperlink ref="A22" location="'A21'!A1" display="Table A21.–Columbia River ISBM Chinook salmon landed catch (LC), releases (Rel.), and incidental mortality (IM)." xr:uid="{00000000-0004-0000-0100-000014000000}"/>
    <hyperlink ref="A23" location="'A22'!A1" display="Table A22.–Oregon ISBM Chinook salmon landed catch (LC), releases (Rel.), and incidental mortality (IM)." xr:uid="{00000000-0004-0000-0100-000015000000}"/>
    <hyperlink ref="A24" location="'A23'!A1" display="Table A23.–Summary of landed catches of PSC AABM and ISBM fisheries." xr:uid="{00000000-0004-0000-0100-000016000000}"/>
    <hyperlink ref="A25" location="'A24'!A1" display="Table A24.–Estimated incidental mortality (LIM and SIM in nominal fish) associated with Chinook salmon catches in U.S. and Canadian AABM and ISBM fisheries." xr:uid="{00000000-0004-0000-0100-000017000000}"/>
    <hyperlink ref="A26" location="'A25'!A1" display="Table A25.–Estimated total mortality (LC and IM) associated with Chinook salmon catches in U.S. and Canadian AABM and ISBM fisheries." xr:uid="{00000000-0004-0000-0100-000018000000}"/>
  </hyperlinks>
  <pageMargins left="0.7" right="0.7" top="0.75" bottom="0.75" header="0.3" footer="0.3"/>
  <pageSetup orientation="portrait" horizontalDpi="1200" verticalDpi="1200" r:id="rId1"/>
  <headerFooter>
    <oddHeader>&amp;R&amp;"Calibri"&amp;12&amp;K000000 Unclassified - Non-Classifié&amp;1#_x000D_</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BA72"/>
  <sheetViews>
    <sheetView zoomScale="85" zoomScaleNormal="90" workbookViewId="0">
      <selection activeCell="A2" sqref="A2"/>
    </sheetView>
  </sheetViews>
  <sheetFormatPr defaultColWidth="9.1796875" defaultRowHeight="14.5" x14ac:dyDescent="0.35"/>
  <cols>
    <col min="1" max="1" width="15.1796875" style="5" customWidth="1"/>
    <col min="2" max="2" width="11" style="7" bestFit="1" customWidth="1"/>
    <col min="3" max="4" width="9.54296875" style="7" bestFit="1" customWidth="1"/>
    <col min="5" max="5" width="11" style="7" bestFit="1" customWidth="1"/>
    <col min="6" max="7" width="9.54296875" style="7" bestFit="1" customWidth="1"/>
    <col min="8" max="8" width="11" style="7" bestFit="1" customWidth="1"/>
    <col min="9" max="53" width="9.1796875" style="7"/>
    <col min="54" max="16384" width="9.1796875" style="5"/>
  </cols>
  <sheetData>
    <row r="1" spans="1:53" s="50" customFormat="1" ht="18.5" x14ac:dyDescent="0.45">
      <c r="A1" s="50" t="s">
        <v>26</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ht="15.75" customHeight="1" x14ac:dyDescent="0.35">
      <c r="A2" s="29"/>
      <c r="B2" s="79" t="s">
        <v>27</v>
      </c>
      <c r="C2" s="79"/>
      <c r="D2" s="79"/>
      <c r="E2" s="79"/>
      <c r="F2" s="79"/>
      <c r="G2" s="79"/>
      <c r="H2" s="79"/>
    </row>
    <row r="3" spans="1:53" ht="29" x14ac:dyDescent="0.35">
      <c r="A3" s="31" t="s">
        <v>28</v>
      </c>
      <c r="B3" s="30" t="s">
        <v>29</v>
      </c>
      <c r="C3" s="30" t="s">
        <v>30</v>
      </c>
      <c r="D3" s="30" t="s">
        <v>31</v>
      </c>
      <c r="E3" s="30" t="s">
        <v>32</v>
      </c>
      <c r="F3" s="30" t="s">
        <v>33</v>
      </c>
      <c r="G3" s="30" t="s">
        <v>34</v>
      </c>
      <c r="H3" s="30" t="s">
        <v>35</v>
      </c>
    </row>
    <row r="4" spans="1:53" x14ac:dyDescent="0.35">
      <c r="A4" s="60">
        <v>1975</v>
      </c>
      <c r="B4" s="61">
        <v>287342</v>
      </c>
      <c r="C4" s="61">
        <v>13365</v>
      </c>
      <c r="D4" s="61">
        <v>17000</v>
      </c>
      <c r="E4" s="61">
        <v>317707</v>
      </c>
      <c r="F4" s="62"/>
      <c r="G4" s="62"/>
      <c r="H4" s="62"/>
    </row>
    <row r="5" spans="1:53" x14ac:dyDescent="0.35">
      <c r="A5" s="60">
        <v>1976</v>
      </c>
      <c r="B5" s="61">
        <v>231239</v>
      </c>
      <c r="C5" s="61">
        <v>10523</v>
      </c>
      <c r="D5" s="61">
        <v>17000</v>
      </c>
      <c r="E5" s="61">
        <v>258762</v>
      </c>
      <c r="F5" s="62"/>
      <c r="G5" s="62"/>
      <c r="H5" s="62"/>
    </row>
    <row r="6" spans="1:53" x14ac:dyDescent="0.35">
      <c r="A6" s="60">
        <v>1977</v>
      </c>
      <c r="B6" s="61">
        <v>271735</v>
      </c>
      <c r="C6" s="61">
        <v>13443</v>
      </c>
      <c r="D6" s="61">
        <v>17000</v>
      </c>
      <c r="E6" s="61">
        <v>302178</v>
      </c>
      <c r="F6" s="62"/>
      <c r="G6" s="62"/>
      <c r="H6" s="62"/>
    </row>
    <row r="7" spans="1:53" x14ac:dyDescent="0.35">
      <c r="A7" s="60">
        <v>1978</v>
      </c>
      <c r="B7" s="61">
        <v>375919</v>
      </c>
      <c r="C7" s="61">
        <v>25492</v>
      </c>
      <c r="D7" s="61">
        <v>17000</v>
      </c>
      <c r="E7" s="61">
        <v>418411</v>
      </c>
      <c r="F7" s="62"/>
      <c r="G7" s="62"/>
      <c r="H7" s="62"/>
    </row>
    <row r="8" spans="1:53" x14ac:dyDescent="0.35">
      <c r="A8" s="60">
        <v>1979</v>
      </c>
      <c r="B8" s="61">
        <v>337672</v>
      </c>
      <c r="C8" s="61">
        <v>28388</v>
      </c>
      <c r="D8" s="61">
        <v>16581</v>
      </c>
      <c r="E8" s="61">
        <v>382641</v>
      </c>
      <c r="F8" s="62"/>
      <c r="G8" s="62"/>
      <c r="H8" s="62"/>
    </row>
    <row r="9" spans="1:53" x14ac:dyDescent="0.35">
      <c r="A9" s="60">
        <v>1980</v>
      </c>
      <c r="B9" s="61">
        <v>303643</v>
      </c>
      <c r="C9" s="61">
        <v>20114</v>
      </c>
      <c r="D9" s="61">
        <v>20213</v>
      </c>
      <c r="E9" s="61">
        <v>343970</v>
      </c>
      <c r="F9" s="62"/>
      <c r="G9" s="62"/>
      <c r="H9" s="62"/>
    </row>
    <row r="10" spans="1:53" x14ac:dyDescent="0.35">
      <c r="A10" s="60">
        <v>1981</v>
      </c>
      <c r="B10" s="61">
        <v>248782</v>
      </c>
      <c r="C10" s="61">
        <v>18952</v>
      </c>
      <c r="D10" s="61">
        <v>21300</v>
      </c>
      <c r="E10" s="61">
        <v>289034</v>
      </c>
      <c r="F10" s="62"/>
      <c r="G10" s="62"/>
      <c r="H10" s="62"/>
    </row>
    <row r="11" spans="1:53" x14ac:dyDescent="0.35">
      <c r="A11" s="60">
        <v>1982</v>
      </c>
      <c r="B11" s="61">
        <v>241938</v>
      </c>
      <c r="C11" s="61">
        <v>46992</v>
      </c>
      <c r="D11" s="61">
        <v>25756</v>
      </c>
      <c r="E11" s="61">
        <v>314686</v>
      </c>
      <c r="F11" s="62"/>
      <c r="G11" s="62"/>
      <c r="H11" s="62"/>
    </row>
    <row r="12" spans="1:53" x14ac:dyDescent="0.35">
      <c r="A12" s="60">
        <v>1983</v>
      </c>
      <c r="B12" s="61">
        <v>269821</v>
      </c>
      <c r="C12" s="61">
        <v>19516</v>
      </c>
      <c r="D12" s="61">
        <v>22321</v>
      </c>
      <c r="E12" s="61">
        <v>311658</v>
      </c>
      <c r="F12" s="62"/>
      <c r="G12" s="62"/>
      <c r="H12" s="62"/>
    </row>
    <row r="13" spans="1:53" x14ac:dyDescent="0.35">
      <c r="A13" s="60">
        <v>1984</v>
      </c>
      <c r="B13" s="61">
        <v>235622</v>
      </c>
      <c r="C13" s="61">
        <v>32405</v>
      </c>
      <c r="D13" s="61">
        <v>22050</v>
      </c>
      <c r="E13" s="61">
        <v>290077</v>
      </c>
      <c r="F13" s="62"/>
      <c r="G13" s="62"/>
      <c r="H13" s="62"/>
    </row>
    <row r="14" spans="1:53" x14ac:dyDescent="0.35">
      <c r="A14" s="60">
        <v>1985</v>
      </c>
      <c r="B14" s="61">
        <v>215811</v>
      </c>
      <c r="C14" s="61">
        <v>33870</v>
      </c>
      <c r="D14" s="61">
        <v>24858</v>
      </c>
      <c r="E14" s="61">
        <v>274539</v>
      </c>
      <c r="F14" s="61">
        <v>6246</v>
      </c>
      <c r="G14" s="62"/>
      <c r="H14" s="61">
        <v>268293</v>
      </c>
    </row>
    <row r="15" spans="1:53" x14ac:dyDescent="0.35">
      <c r="A15" s="60">
        <v>1986</v>
      </c>
      <c r="B15" s="61">
        <v>237703</v>
      </c>
      <c r="C15" s="61">
        <v>22099</v>
      </c>
      <c r="D15" s="61">
        <v>22551</v>
      </c>
      <c r="E15" s="61">
        <v>282353</v>
      </c>
      <c r="F15" s="61">
        <v>11091</v>
      </c>
      <c r="G15" s="62"/>
      <c r="H15" s="61">
        <v>271262</v>
      </c>
    </row>
    <row r="16" spans="1:53" x14ac:dyDescent="0.35">
      <c r="A16" s="60">
        <v>1987</v>
      </c>
      <c r="B16" s="61">
        <v>242562</v>
      </c>
      <c r="C16" s="61">
        <v>15532</v>
      </c>
      <c r="D16" s="61">
        <v>24324</v>
      </c>
      <c r="E16" s="61">
        <v>282418</v>
      </c>
      <c r="F16" s="61">
        <v>17095</v>
      </c>
      <c r="G16" s="62"/>
      <c r="H16" s="61">
        <v>265323</v>
      </c>
    </row>
    <row r="17" spans="1:12" x14ac:dyDescent="0.35">
      <c r="A17" s="60">
        <v>1988</v>
      </c>
      <c r="B17" s="61">
        <v>231364</v>
      </c>
      <c r="C17" s="61">
        <v>21788</v>
      </c>
      <c r="D17" s="61">
        <v>26160</v>
      </c>
      <c r="E17" s="61">
        <v>279312</v>
      </c>
      <c r="F17" s="61">
        <v>22525</v>
      </c>
      <c r="G17" s="62"/>
      <c r="H17" s="61">
        <v>256787</v>
      </c>
    </row>
    <row r="18" spans="1:12" x14ac:dyDescent="0.35">
      <c r="A18" s="60">
        <v>1989</v>
      </c>
      <c r="B18" s="61">
        <v>235716</v>
      </c>
      <c r="C18" s="61">
        <v>24245</v>
      </c>
      <c r="D18" s="61">
        <v>31071</v>
      </c>
      <c r="E18" s="61">
        <v>291032</v>
      </c>
      <c r="F18" s="61">
        <v>21510</v>
      </c>
      <c r="G18" s="62"/>
      <c r="H18" s="61">
        <v>269522</v>
      </c>
      <c r="L18" s="19"/>
    </row>
    <row r="19" spans="1:12" x14ac:dyDescent="0.35">
      <c r="A19" s="60">
        <v>1990</v>
      </c>
      <c r="B19" s="61">
        <v>287939</v>
      </c>
      <c r="C19" s="61">
        <v>27712</v>
      </c>
      <c r="D19" s="61">
        <v>51218</v>
      </c>
      <c r="E19" s="61">
        <v>366869</v>
      </c>
      <c r="F19" s="61">
        <v>45873</v>
      </c>
      <c r="G19" s="62"/>
      <c r="H19" s="61">
        <v>320996</v>
      </c>
    </row>
    <row r="20" spans="1:12" x14ac:dyDescent="0.35">
      <c r="A20" s="60">
        <v>1991</v>
      </c>
      <c r="B20" s="61">
        <v>264106</v>
      </c>
      <c r="C20" s="61">
        <v>34864</v>
      </c>
      <c r="D20" s="61">
        <v>60492</v>
      </c>
      <c r="E20" s="61">
        <v>359462</v>
      </c>
      <c r="F20" s="61">
        <v>61476</v>
      </c>
      <c r="G20" s="62"/>
      <c r="H20" s="61">
        <v>297986</v>
      </c>
    </row>
    <row r="21" spans="1:12" x14ac:dyDescent="0.35">
      <c r="A21" s="60">
        <v>1992</v>
      </c>
      <c r="B21" s="61">
        <v>183759</v>
      </c>
      <c r="C21" s="61">
        <v>32140</v>
      </c>
      <c r="D21" s="61">
        <v>42892</v>
      </c>
      <c r="E21" s="61">
        <v>258791</v>
      </c>
      <c r="F21" s="61">
        <v>36811</v>
      </c>
      <c r="G21" s="62"/>
      <c r="H21" s="61">
        <v>221980</v>
      </c>
    </row>
    <row r="22" spans="1:12" x14ac:dyDescent="0.35">
      <c r="A22" s="60">
        <v>1993</v>
      </c>
      <c r="B22" s="61">
        <v>226866</v>
      </c>
      <c r="C22" s="61">
        <v>27991</v>
      </c>
      <c r="D22" s="61">
        <v>49246</v>
      </c>
      <c r="E22" s="61">
        <v>304103</v>
      </c>
      <c r="F22" s="61">
        <v>32910</v>
      </c>
      <c r="G22" s="62"/>
      <c r="H22" s="61">
        <v>271193</v>
      </c>
    </row>
    <row r="23" spans="1:12" x14ac:dyDescent="0.35">
      <c r="A23" s="60">
        <v>1994</v>
      </c>
      <c r="B23" s="61">
        <v>186331</v>
      </c>
      <c r="C23" s="61">
        <v>35654</v>
      </c>
      <c r="D23" s="61">
        <v>42365</v>
      </c>
      <c r="E23" s="61">
        <v>264350</v>
      </c>
      <c r="F23" s="61">
        <v>29185</v>
      </c>
      <c r="G23" s="62"/>
      <c r="H23" s="61">
        <v>235165</v>
      </c>
    </row>
    <row r="24" spans="1:12" x14ac:dyDescent="0.35">
      <c r="A24" s="60">
        <v>1995</v>
      </c>
      <c r="B24" s="61">
        <v>138117</v>
      </c>
      <c r="C24" s="61">
        <v>47955</v>
      </c>
      <c r="D24" s="61">
        <v>49667</v>
      </c>
      <c r="E24" s="61">
        <v>235739</v>
      </c>
      <c r="F24" s="61">
        <v>58800</v>
      </c>
      <c r="G24" s="62"/>
      <c r="H24" s="61">
        <v>176939</v>
      </c>
    </row>
    <row r="25" spans="1:12" x14ac:dyDescent="0.35">
      <c r="A25" s="60">
        <v>1996</v>
      </c>
      <c r="B25" s="61">
        <v>141452</v>
      </c>
      <c r="C25" s="61">
        <v>37298</v>
      </c>
      <c r="D25" s="61">
        <v>57509</v>
      </c>
      <c r="E25" s="61">
        <v>236259</v>
      </c>
      <c r="F25" s="61">
        <v>72599</v>
      </c>
      <c r="G25" s="61">
        <v>8663</v>
      </c>
      <c r="H25" s="61">
        <v>154997</v>
      </c>
    </row>
    <row r="26" spans="1:12" x14ac:dyDescent="0.35">
      <c r="A26" s="60">
        <v>1997</v>
      </c>
      <c r="B26" s="61">
        <v>246409</v>
      </c>
      <c r="C26" s="61">
        <v>25069</v>
      </c>
      <c r="D26" s="61">
        <v>71524</v>
      </c>
      <c r="E26" s="61">
        <v>343002</v>
      </c>
      <c r="F26" s="61">
        <v>46463</v>
      </c>
      <c r="G26" s="61">
        <v>9843</v>
      </c>
      <c r="H26" s="61">
        <v>286696</v>
      </c>
    </row>
    <row r="27" spans="1:12" x14ac:dyDescent="0.35">
      <c r="A27" s="60">
        <v>1998</v>
      </c>
      <c r="B27" s="61">
        <v>192066</v>
      </c>
      <c r="C27" s="61">
        <v>23514</v>
      </c>
      <c r="D27" s="61">
        <v>55013</v>
      </c>
      <c r="E27" s="61">
        <v>270593</v>
      </c>
      <c r="F27" s="61">
        <v>25021</v>
      </c>
      <c r="G27" s="61">
        <v>2420</v>
      </c>
      <c r="H27" s="61">
        <v>243152</v>
      </c>
    </row>
    <row r="28" spans="1:12" x14ac:dyDescent="0.35">
      <c r="A28" s="60">
        <v>1999</v>
      </c>
      <c r="B28" s="61">
        <v>146219</v>
      </c>
      <c r="C28" s="61">
        <v>32720</v>
      </c>
      <c r="D28" s="61">
        <v>72081</v>
      </c>
      <c r="E28" s="61">
        <v>251020</v>
      </c>
      <c r="F28" s="61">
        <v>47725</v>
      </c>
      <c r="G28" s="61">
        <v>4453</v>
      </c>
      <c r="H28" s="61">
        <v>198842</v>
      </c>
    </row>
    <row r="29" spans="1:12" x14ac:dyDescent="0.35">
      <c r="A29" s="60">
        <v>2000</v>
      </c>
      <c r="B29" s="61">
        <v>158717</v>
      </c>
      <c r="C29" s="61">
        <v>41400</v>
      </c>
      <c r="D29" s="61">
        <v>63173</v>
      </c>
      <c r="E29" s="61">
        <v>263290</v>
      </c>
      <c r="F29" s="61">
        <v>74316</v>
      </c>
      <c r="G29" s="61">
        <v>2481</v>
      </c>
      <c r="H29" s="61">
        <v>186493</v>
      </c>
    </row>
    <row r="30" spans="1:12" x14ac:dyDescent="0.35">
      <c r="A30" s="60">
        <v>2001</v>
      </c>
      <c r="B30" s="61">
        <v>153280</v>
      </c>
      <c r="C30" s="61">
        <v>40163</v>
      </c>
      <c r="D30" s="61">
        <v>72291</v>
      </c>
      <c r="E30" s="61">
        <v>265734</v>
      </c>
      <c r="F30" s="61">
        <v>77287</v>
      </c>
      <c r="G30" s="61">
        <v>1528</v>
      </c>
      <c r="H30" s="61">
        <v>186919</v>
      </c>
    </row>
    <row r="31" spans="1:12" x14ac:dyDescent="0.35">
      <c r="A31" s="60">
        <v>2002</v>
      </c>
      <c r="B31" s="61">
        <v>325308</v>
      </c>
      <c r="C31" s="61">
        <v>31689</v>
      </c>
      <c r="D31" s="61">
        <v>69537</v>
      </c>
      <c r="E31" s="61">
        <v>426534</v>
      </c>
      <c r="F31" s="61">
        <v>68164</v>
      </c>
      <c r="G31" s="61">
        <v>1237</v>
      </c>
      <c r="H31" s="61">
        <v>357133</v>
      </c>
    </row>
    <row r="32" spans="1:12" x14ac:dyDescent="0.35">
      <c r="A32" s="60">
        <v>2003</v>
      </c>
      <c r="B32" s="61">
        <v>330692</v>
      </c>
      <c r="C32" s="61">
        <v>39374</v>
      </c>
      <c r="D32" s="61">
        <v>69370</v>
      </c>
      <c r="E32" s="61">
        <v>439436</v>
      </c>
      <c r="F32" s="61">
        <v>57228</v>
      </c>
      <c r="G32" s="61">
        <v>2056</v>
      </c>
      <c r="H32" s="61">
        <v>380152</v>
      </c>
    </row>
    <row r="33" spans="1:12" x14ac:dyDescent="0.35">
      <c r="A33" s="60">
        <v>2004</v>
      </c>
      <c r="B33" s="61">
        <v>354658</v>
      </c>
      <c r="C33" s="61">
        <v>64038</v>
      </c>
      <c r="D33" s="61">
        <v>80572</v>
      </c>
      <c r="E33" s="61">
        <v>499268</v>
      </c>
      <c r="F33" s="61">
        <v>75955</v>
      </c>
      <c r="G33" s="61">
        <v>6295</v>
      </c>
      <c r="H33" s="61">
        <v>417018</v>
      </c>
    </row>
    <row r="34" spans="1:12" x14ac:dyDescent="0.35">
      <c r="A34" s="60">
        <v>2005</v>
      </c>
      <c r="B34" s="61">
        <v>338451</v>
      </c>
      <c r="C34" s="61">
        <v>68176</v>
      </c>
      <c r="D34" s="61">
        <v>86575</v>
      </c>
      <c r="E34" s="61">
        <v>493202</v>
      </c>
      <c r="F34" s="61">
        <v>64408</v>
      </c>
      <c r="G34" s="61">
        <v>40154</v>
      </c>
      <c r="H34" s="61">
        <v>388640</v>
      </c>
    </row>
    <row r="35" spans="1:12" x14ac:dyDescent="0.35">
      <c r="A35" s="60">
        <v>2006</v>
      </c>
      <c r="B35" s="61">
        <v>282315</v>
      </c>
      <c r="C35" s="61">
        <v>67436</v>
      </c>
      <c r="D35" s="61">
        <v>85794</v>
      </c>
      <c r="E35" s="61">
        <v>435545</v>
      </c>
      <c r="F35" s="61">
        <v>48404</v>
      </c>
      <c r="G35" s="61">
        <v>27047</v>
      </c>
      <c r="H35" s="61">
        <v>360094</v>
      </c>
    </row>
    <row r="36" spans="1:12" x14ac:dyDescent="0.35">
      <c r="A36" s="60">
        <v>2007</v>
      </c>
      <c r="B36" s="61">
        <v>268146</v>
      </c>
      <c r="C36" s="61">
        <v>53688</v>
      </c>
      <c r="D36" s="61">
        <v>82849</v>
      </c>
      <c r="E36" s="61">
        <v>404683</v>
      </c>
      <c r="F36" s="61">
        <v>68364</v>
      </c>
      <c r="G36" s="61">
        <v>8051</v>
      </c>
      <c r="H36" s="61">
        <v>328268</v>
      </c>
    </row>
    <row r="37" spans="1:12" x14ac:dyDescent="0.35">
      <c r="A37" s="60">
        <v>2008</v>
      </c>
      <c r="B37" s="61">
        <v>151936</v>
      </c>
      <c r="C37" s="61">
        <v>43127</v>
      </c>
      <c r="D37" s="61">
        <v>49265</v>
      </c>
      <c r="E37" s="61">
        <v>244328</v>
      </c>
      <c r="F37" s="61">
        <v>66149</v>
      </c>
      <c r="G37" s="61">
        <v>5273</v>
      </c>
      <c r="H37" s="61">
        <v>172906</v>
      </c>
    </row>
    <row r="38" spans="1:12" x14ac:dyDescent="0.35">
      <c r="A38" s="60">
        <v>2009</v>
      </c>
      <c r="B38" s="61">
        <v>175644</v>
      </c>
      <c r="C38" s="61">
        <v>48438</v>
      </c>
      <c r="D38" s="61">
        <v>69565</v>
      </c>
      <c r="E38" s="61">
        <v>293647</v>
      </c>
      <c r="F38" s="61">
        <v>61960</v>
      </c>
      <c r="G38" s="61">
        <v>3733</v>
      </c>
      <c r="H38" s="61">
        <v>227954</v>
      </c>
      <c r="K38" s="18"/>
      <c r="L38" s="18"/>
    </row>
    <row r="39" spans="1:12" x14ac:dyDescent="0.35">
      <c r="A39" s="60">
        <v>2010</v>
      </c>
      <c r="B39" s="61">
        <v>195620</v>
      </c>
      <c r="C39" s="61">
        <v>30629</v>
      </c>
      <c r="D39" s="61">
        <v>58503</v>
      </c>
      <c r="E39" s="61">
        <v>284752</v>
      </c>
      <c r="F39" s="61">
        <v>53640</v>
      </c>
      <c r="G39" s="62">
        <v>501</v>
      </c>
      <c r="H39" s="61">
        <v>230611</v>
      </c>
      <c r="L39" s="18"/>
    </row>
    <row r="40" spans="1:12" x14ac:dyDescent="0.35">
      <c r="A40" s="60">
        <v>2011</v>
      </c>
      <c r="B40" s="61">
        <v>242569</v>
      </c>
      <c r="C40" s="61">
        <v>48230</v>
      </c>
      <c r="D40" s="61">
        <v>66575</v>
      </c>
      <c r="E40" s="61">
        <v>357374</v>
      </c>
      <c r="F40" s="61">
        <v>65474</v>
      </c>
      <c r="G40" s="62">
        <v>739</v>
      </c>
      <c r="H40" s="61">
        <v>291161</v>
      </c>
      <c r="L40" s="18"/>
    </row>
    <row r="41" spans="1:12" x14ac:dyDescent="0.35">
      <c r="A41" s="60">
        <v>2012</v>
      </c>
      <c r="B41" s="61">
        <v>209074</v>
      </c>
      <c r="C41" s="61">
        <v>39750</v>
      </c>
      <c r="D41" s="61">
        <v>46495</v>
      </c>
      <c r="E41" s="61">
        <v>295319</v>
      </c>
      <c r="F41" s="61">
        <v>51392</v>
      </c>
      <c r="G41" s="61">
        <v>1106</v>
      </c>
      <c r="H41" s="61">
        <v>242821</v>
      </c>
      <c r="L41" s="18"/>
    </row>
    <row r="42" spans="1:12" x14ac:dyDescent="0.35">
      <c r="A42" s="60">
        <v>2013</v>
      </c>
      <c r="B42" s="61">
        <v>149541</v>
      </c>
      <c r="C42" s="61">
        <v>51319</v>
      </c>
      <c r="D42" s="61">
        <v>56392</v>
      </c>
      <c r="E42" s="61">
        <v>257252</v>
      </c>
      <c r="F42" s="61">
        <v>65598</v>
      </c>
      <c r="G42" s="62">
        <v>266</v>
      </c>
      <c r="H42" s="61">
        <v>191388</v>
      </c>
      <c r="L42" s="18"/>
    </row>
    <row r="43" spans="1:12" x14ac:dyDescent="0.35">
      <c r="A43" s="60">
        <v>2014</v>
      </c>
      <c r="B43" s="61">
        <v>355570</v>
      </c>
      <c r="C43" s="61">
        <v>50010</v>
      </c>
      <c r="D43" s="61">
        <v>86942</v>
      </c>
      <c r="E43" s="61">
        <v>492522</v>
      </c>
      <c r="F43" s="61">
        <v>56592</v>
      </c>
      <c r="G43" s="62">
        <v>736</v>
      </c>
      <c r="H43" s="61">
        <v>435194</v>
      </c>
      <c r="L43" s="18"/>
    </row>
    <row r="44" spans="1:12" x14ac:dyDescent="0.35">
      <c r="A44" s="60">
        <v>2015</v>
      </c>
      <c r="B44" s="61">
        <v>269862</v>
      </c>
      <c r="C44" s="61">
        <v>53718</v>
      </c>
      <c r="D44" s="61">
        <v>79759</v>
      </c>
      <c r="E44" s="61">
        <v>403339</v>
      </c>
      <c r="F44" s="61">
        <v>68097</v>
      </c>
      <c r="G44" s="62">
        <v>216</v>
      </c>
      <c r="H44" s="61">
        <v>335026</v>
      </c>
      <c r="L44" s="18"/>
    </row>
    <row r="45" spans="1:12" x14ac:dyDescent="0.35">
      <c r="A45" s="60">
        <v>2016</v>
      </c>
      <c r="B45" s="61">
        <v>276432</v>
      </c>
      <c r="C45" s="61">
        <v>42263</v>
      </c>
      <c r="D45" s="61">
        <v>68347</v>
      </c>
      <c r="E45" s="61">
        <v>387042</v>
      </c>
      <c r="F45" s="61">
        <v>35673</v>
      </c>
      <c r="G45" s="62">
        <v>664</v>
      </c>
      <c r="H45" s="61">
        <v>350705</v>
      </c>
      <c r="L45" s="18"/>
    </row>
    <row r="46" spans="1:12" x14ac:dyDescent="0.35">
      <c r="A46" s="60">
        <v>2017</v>
      </c>
      <c r="B46" s="61">
        <v>129649</v>
      </c>
      <c r="C46" s="61">
        <v>25097</v>
      </c>
      <c r="D46" s="61">
        <v>52306</v>
      </c>
      <c r="E46" s="61">
        <v>207052</v>
      </c>
      <c r="F46" s="61">
        <v>31638</v>
      </c>
      <c r="G46" s="62">
        <v>0</v>
      </c>
      <c r="H46" s="61">
        <v>175414</v>
      </c>
      <c r="L46" s="18"/>
    </row>
    <row r="47" spans="1:12" x14ac:dyDescent="0.35">
      <c r="A47" s="60">
        <v>2018</v>
      </c>
      <c r="B47" s="61">
        <v>107565</v>
      </c>
      <c r="C47" s="61">
        <v>30777</v>
      </c>
      <c r="D47" s="61">
        <v>26400</v>
      </c>
      <c r="E47" s="61">
        <v>164742</v>
      </c>
      <c r="F47" s="61">
        <v>36966</v>
      </c>
      <c r="G47" s="62">
        <v>0</v>
      </c>
      <c r="H47" s="61">
        <v>127776</v>
      </c>
      <c r="L47" s="18"/>
    </row>
    <row r="48" spans="1:12" x14ac:dyDescent="0.35">
      <c r="A48" s="60">
        <v>2019</v>
      </c>
      <c r="B48" s="61">
        <v>109364</v>
      </c>
      <c r="C48" s="61">
        <v>36032</v>
      </c>
      <c r="D48" s="61">
        <v>29700</v>
      </c>
      <c r="E48" s="61">
        <v>175096</v>
      </c>
      <c r="F48" s="61">
        <v>34578</v>
      </c>
      <c r="G48" s="62">
        <v>211</v>
      </c>
      <c r="H48" s="61">
        <v>140307</v>
      </c>
      <c r="L48" s="18"/>
    </row>
    <row r="49" spans="1:53" x14ac:dyDescent="0.35">
      <c r="A49" s="60">
        <v>2020</v>
      </c>
      <c r="B49" s="61">
        <v>169916</v>
      </c>
      <c r="C49" s="61">
        <v>29772</v>
      </c>
      <c r="D49" s="61">
        <v>35100</v>
      </c>
      <c r="E49" s="61">
        <v>234788</v>
      </c>
      <c r="F49" s="61">
        <v>30164</v>
      </c>
      <c r="G49" s="62">
        <v>0</v>
      </c>
      <c r="H49" s="61">
        <v>204624</v>
      </c>
      <c r="L49" s="18"/>
    </row>
    <row r="50" spans="1:53" x14ac:dyDescent="0.35">
      <c r="A50" s="60">
        <v>2021</v>
      </c>
      <c r="B50" s="61">
        <v>163210</v>
      </c>
      <c r="C50" s="61">
        <v>30983</v>
      </c>
      <c r="D50" s="61">
        <v>41982</v>
      </c>
      <c r="E50" s="61">
        <v>236175</v>
      </c>
      <c r="F50" s="61">
        <v>34092</v>
      </c>
      <c r="G50" s="62">
        <v>0</v>
      </c>
      <c r="H50" s="61">
        <v>202083</v>
      </c>
      <c r="L50" s="18"/>
    </row>
    <row r="51" spans="1:53" x14ac:dyDescent="0.35">
      <c r="A51" s="60">
        <v>2022</v>
      </c>
      <c r="B51" s="61">
        <v>196783</v>
      </c>
      <c r="C51" s="61">
        <v>37818</v>
      </c>
      <c r="D51" s="61">
        <v>41176</v>
      </c>
      <c r="E51" s="61">
        <v>275777</v>
      </c>
      <c r="F51" s="61">
        <v>37156</v>
      </c>
      <c r="G51" s="62">
        <v>0</v>
      </c>
      <c r="H51" s="61">
        <v>238621</v>
      </c>
      <c r="L51" s="18"/>
    </row>
    <row r="52" spans="1:53" x14ac:dyDescent="0.35">
      <c r="A52" s="60">
        <v>2023</v>
      </c>
      <c r="B52" s="61">
        <v>143377</v>
      </c>
      <c r="C52" s="61">
        <v>32657</v>
      </c>
      <c r="D52" s="61">
        <v>59129</v>
      </c>
      <c r="E52" s="61">
        <v>235163</v>
      </c>
      <c r="F52" s="61">
        <v>32423</v>
      </c>
      <c r="G52" s="62">
        <v>0</v>
      </c>
      <c r="H52" s="61">
        <v>202740</v>
      </c>
      <c r="L52" s="18"/>
    </row>
    <row r="53" spans="1:53" x14ac:dyDescent="0.35">
      <c r="A53" s="60">
        <v>2024</v>
      </c>
      <c r="B53" s="61">
        <v>151355</v>
      </c>
      <c r="C53" s="61">
        <v>25399</v>
      </c>
      <c r="D53" s="61">
        <v>59322</v>
      </c>
      <c r="E53" s="61">
        <v>236077</v>
      </c>
      <c r="F53" s="61">
        <v>28265</v>
      </c>
      <c r="G53" s="62">
        <v>0</v>
      </c>
      <c r="H53" s="61">
        <v>207811</v>
      </c>
      <c r="L53" s="18"/>
    </row>
    <row r="54" spans="1:53" x14ac:dyDescent="0.35">
      <c r="A54" s="35" t="s">
        <v>36</v>
      </c>
      <c r="B54" s="36"/>
      <c r="C54" s="36"/>
      <c r="D54" s="36"/>
      <c r="E54" s="27"/>
      <c r="F54" s="36"/>
      <c r="G54" s="36"/>
      <c r="H54" s="36"/>
      <c r="L54" s="18"/>
    </row>
    <row r="55" spans="1:53" x14ac:dyDescent="0.35">
      <c r="A55" s="35" t="s">
        <v>37</v>
      </c>
    </row>
    <row r="56" spans="1:53" ht="16.5" x14ac:dyDescent="0.35">
      <c r="A56" s="6"/>
    </row>
    <row r="58" spans="1:53" x14ac:dyDescent="0.35">
      <c r="A58" s="7"/>
      <c r="AE58" s="5"/>
      <c r="AF58" s="5"/>
      <c r="AG58" s="5"/>
      <c r="AH58" s="5"/>
      <c r="AI58" s="5"/>
      <c r="AJ58" s="5"/>
      <c r="AK58" s="5"/>
      <c r="AL58" s="5"/>
      <c r="AM58" s="5"/>
      <c r="AN58" s="5"/>
      <c r="AO58" s="5"/>
      <c r="AP58" s="5"/>
      <c r="AQ58" s="5"/>
      <c r="AR58" s="5"/>
      <c r="AS58" s="5"/>
      <c r="AT58" s="5"/>
      <c r="AU58" s="5"/>
      <c r="AV58" s="5"/>
      <c r="AW58" s="5"/>
      <c r="AX58" s="5"/>
      <c r="AY58" s="5"/>
      <c r="AZ58" s="5"/>
      <c r="BA58" s="5"/>
    </row>
    <row r="59" spans="1:53" x14ac:dyDescent="0.35">
      <c r="A59" s="7"/>
      <c r="AE59" s="5"/>
      <c r="AF59" s="5"/>
      <c r="AG59" s="5"/>
      <c r="AH59" s="5"/>
      <c r="AI59" s="5"/>
      <c r="AJ59" s="5"/>
      <c r="AK59" s="5"/>
      <c r="AL59" s="5"/>
      <c r="AM59" s="5"/>
      <c r="AN59" s="5"/>
      <c r="AO59" s="5"/>
      <c r="AP59" s="5"/>
      <c r="AQ59" s="5"/>
      <c r="AR59" s="5"/>
      <c r="AS59" s="5"/>
      <c r="AT59" s="5"/>
      <c r="AU59" s="5"/>
      <c r="AV59" s="5"/>
      <c r="AW59" s="5"/>
      <c r="AX59" s="5"/>
      <c r="AY59" s="5"/>
      <c r="AZ59" s="5"/>
      <c r="BA59" s="5"/>
    </row>
    <row r="60" spans="1:53" x14ac:dyDescent="0.35">
      <c r="A60" s="7"/>
      <c r="AE60" s="5"/>
      <c r="AF60" s="5"/>
      <c r="AG60" s="5"/>
      <c r="AH60" s="5"/>
      <c r="AI60" s="5"/>
      <c r="AJ60" s="5"/>
      <c r="AK60" s="5"/>
      <c r="AL60" s="5"/>
      <c r="AM60" s="5"/>
      <c r="AN60" s="5"/>
      <c r="AO60" s="5"/>
      <c r="AP60" s="5"/>
      <c r="AQ60" s="5"/>
      <c r="AR60" s="5"/>
      <c r="AS60" s="5"/>
      <c r="AT60" s="5"/>
      <c r="AU60" s="5"/>
      <c r="AV60" s="5"/>
      <c r="AW60" s="5"/>
      <c r="AX60" s="5"/>
      <c r="AY60" s="5"/>
      <c r="AZ60" s="5"/>
      <c r="BA60" s="5"/>
    </row>
    <row r="61" spans="1:53" x14ac:dyDescent="0.35">
      <c r="A61" s="7"/>
      <c r="AE61" s="5"/>
      <c r="AF61" s="5"/>
      <c r="AG61" s="5"/>
      <c r="AH61" s="5"/>
      <c r="AI61" s="5"/>
      <c r="AJ61" s="5"/>
      <c r="AK61" s="5"/>
      <c r="AL61" s="5"/>
      <c r="AM61" s="5"/>
      <c r="AN61" s="5"/>
      <c r="AO61" s="5"/>
      <c r="AP61" s="5"/>
      <c r="AQ61" s="5"/>
      <c r="AR61" s="5"/>
      <c r="AS61" s="5"/>
      <c r="AT61" s="5"/>
      <c r="AU61" s="5"/>
      <c r="AV61" s="5"/>
      <c r="AW61" s="5"/>
      <c r="AX61" s="5"/>
      <c r="AY61" s="5"/>
      <c r="AZ61" s="5"/>
      <c r="BA61" s="5"/>
    </row>
    <row r="62" spans="1:53" x14ac:dyDescent="0.35">
      <c r="A62" s="7"/>
      <c r="AE62" s="5"/>
      <c r="AF62" s="5"/>
      <c r="AG62" s="5"/>
      <c r="AH62" s="5"/>
      <c r="AI62" s="5"/>
      <c r="AJ62" s="5"/>
      <c r="AK62" s="5"/>
      <c r="AL62" s="5"/>
      <c r="AM62" s="5"/>
      <c r="AN62" s="5"/>
      <c r="AO62" s="5"/>
      <c r="AP62" s="5"/>
      <c r="AQ62" s="5"/>
      <c r="AR62" s="5"/>
      <c r="AS62" s="5"/>
      <c r="AT62" s="5"/>
      <c r="AU62" s="5"/>
      <c r="AV62" s="5"/>
      <c r="AW62" s="5"/>
      <c r="AX62" s="5"/>
      <c r="AY62" s="5"/>
      <c r="AZ62" s="5"/>
      <c r="BA62" s="5"/>
    </row>
    <row r="63" spans="1:53" x14ac:dyDescent="0.35">
      <c r="A63" s="7"/>
      <c r="AE63" s="5"/>
      <c r="AF63" s="5"/>
      <c r="AG63" s="5"/>
      <c r="AH63" s="5"/>
      <c r="AI63" s="5"/>
      <c r="AJ63" s="5"/>
      <c r="AK63" s="5"/>
      <c r="AL63" s="5"/>
      <c r="AM63" s="5"/>
      <c r="AN63" s="5"/>
      <c r="AO63" s="5"/>
      <c r="AP63" s="5"/>
      <c r="AQ63" s="5"/>
      <c r="AR63" s="5"/>
      <c r="AS63" s="5"/>
      <c r="AT63" s="5"/>
      <c r="AU63" s="5"/>
      <c r="AV63" s="5"/>
      <c r="AW63" s="5"/>
      <c r="AX63" s="5"/>
      <c r="AY63" s="5"/>
      <c r="AZ63" s="5"/>
      <c r="BA63" s="5"/>
    </row>
    <row r="64" spans="1:53" x14ac:dyDescent="0.35">
      <c r="A64" s="7"/>
      <c r="AE64" s="5"/>
      <c r="AF64" s="5"/>
      <c r="AG64" s="5"/>
      <c r="AH64" s="5"/>
      <c r="AI64" s="5"/>
      <c r="AJ64" s="5"/>
      <c r="AK64" s="5"/>
      <c r="AL64" s="5"/>
      <c r="AM64" s="5"/>
      <c r="AN64" s="5"/>
      <c r="AO64" s="5"/>
      <c r="AP64" s="5"/>
      <c r="AQ64" s="5"/>
      <c r="AR64" s="5"/>
      <c r="AS64" s="5"/>
      <c r="AT64" s="5"/>
      <c r="AU64" s="5"/>
      <c r="AV64" s="5"/>
      <c r="AW64" s="5"/>
      <c r="AX64" s="5"/>
      <c r="AY64" s="5"/>
      <c r="AZ64" s="5"/>
      <c r="BA64" s="5"/>
    </row>
    <row r="65" spans="1:53" x14ac:dyDescent="0.35">
      <c r="A65" s="7"/>
      <c r="AE65" s="5"/>
      <c r="AF65" s="5"/>
      <c r="AG65" s="5"/>
      <c r="AH65" s="5"/>
      <c r="AI65" s="5"/>
      <c r="AJ65" s="5"/>
      <c r="AK65" s="5"/>
      <c r="AL65" s="5"/>
      <c r="AM65" s="5"/>
      <c r="AN65" s="5"/>
      <c r="AO65" s="5"/>
      <c r="AP65" s="5"/>
      <c r="AQ65" s="5"/>
      <c r="AR65" s="5"/>
      <c r="AS65" s="5"/>
      <c r="AT65" s="5"/>
      <c r="AU65" s="5"/>
      <c r="AV65" s="5"/>
      <c r="AW65" s="5"/>
      <c r="AX65" s="5"/>
      <c r="AY65" s="5"/>
      <c r="AZ65" s="5"/>
      <c r="BA65" s="5"/>
    </row>
    <row r="66" spans="1:53" x14ac:dyDescent="0.35">
      <c r="A66" s="7"/>
      <c r="AE66" s="5"/>
      <c r="AF66" s="5"/>
      <c r="AG66" s="5"/>
      <c r="AH66" s="5"/>
      <c r="AI66" s="5"/>
      <c r="AJ66" s="5"/>
      <c r="AK66" s="5"/>
      <c r="AL66" s="5"/>
      <c r="AM66" s="5"/>
      <c r="AN66" s="5"/>
      <c r="AO66" s="5"/>
      <c r="AP66" s="5"/>
      <c r="AQ66" s="5"/>
      <c r="AR66" s="5"/>
      <c r="AS66" s="5"/>
      <c r="AT66" s="5"/>
      <c r="AU66" s="5"/>
      <c r="AV66" s="5"/>
      <c r="AW66" s="5"/>
      <c r="AX66" s="5"/>
      <c r="AY66" s="5"/>
      <c r="AZ66" s="5"/>
      <c r="BA66" s="5"/>
    </row>
    <row r="67" spans="1:53" x14ac:dyDescent="0.35">
      <c r="A67" s="7"/>
      <c r="AE67" s="5"/>
      <c r="AF67" s="5"/>
      <c r="AG67" s="5"/>
      <c r="AH67" s="5"/>
      <c r="AI67" s="5"/>
      <c r="AJ67" s="5"/>
      <c r="AK67" s="5"/>
      <c r="AL67" s="5"/>
      <c r="AM67" s="5"/>
      <c r="AN67" s="5"/>
      <c r="AO67" s="5"/>
      <c r="AP67" s="5"/>
      <c r="AQ67" s="5"/>
      <c r="AR67" s="5"/>
      <c r="AS67" s="5"/>
      <c r="AT67" s="5"/>
      <c r="AU67" s="5"/>
      <c r="AV67" s="5"/>
      <c r="AW67" s="5"/>
      <c r="AX67" s="5"/>
      <c r="AY67" s="5"/>
      <c r="AZ67" s="5"/>
      <c r="BA67" s="5"/>
    </row>
    <row r="68" spans="1:53" x14ac:dyDescent="0.35">
      <c r="A68" s="7"/>
      <c r="AE68" s="5"/>
      <c r="AF68" s="5"/>
      <c r="AG68" s="5"/>
      <c r="AH68" s="5"/>
      <c r="AI68" s="5"/>
      <c r="AJ68" s="5"/>
      <c r="AK68" s="5"/>
      <c r="AL68" s="5"/>
      <c r="AM68" s="5"/>
      <c r="AN68" s="5"/>
      <c r="AO68" s="5"/>
      <c r="AP68" s="5"/>
      <c r="AQ68" s="5"/>
      <c r="AR68" s="5"/>
      <c r="AS68" s="5"/>
      <c r="AT68" s="5"/>
      <c r="AU68" s="5"/>
      <c r="AV68" s="5"/>
      <c r="AW68" s="5"/>
      <c r="AX68" s="5"/>
      <c r="AY68" s="5"/>
      <c r="AZ68" s="5"/>
      <c r="BA68" s="5"/>
    </row>
    <row r="69" spans="1:53" x14ac:dyDescent="0.35">
      <c r="A69" s="7"/>
      <c r="AE69" s="5"/>
      <c r="AF69" s="5"/>
      <c r="AG69" s="5"/>
      <c r="AH69" s="5"/>
      <c r="AI69" s="5"/>
      <c r="AJ69" s="5"/>
      <c r="AK69" s="5"/>
      <c r="AL69" s="5"/>
      <c r="AM69" s="5"/>
      <c r="AN69" s="5"/>
      <c r="AO69" s="5"/>
      <c r="AP69" s="5"/>
      <c r="AQ69" s="5"/>
      <c r="AR69" s="5"/>
      <c r="AS69" s="5"/>
      <c r="AT69" s="5"/>
      <c r="AU69" s="5"/>
      <c r="AV69" s="5"/>
      <c r="AW69" s="5"/>
      <c r="AX69" s="5"/>
      <c r="AY69" s="5"/>
      <c r="AZ69" s="5"/>
      <c r="BA69" s="5"/>
    </row>
    <row r="70" spans="1:53" x14ac:dyDescent="0.35">
      <c r="A70" s="7"/>
      <c r="AE70" s="5"/>
      <c r="AF70" s="5"/>
      <c r="AG70" s="5"/>
      <c r="AH70" s="5"/>
      <c r="AI70" s="5"/>
      <c r="AJ70" s="5"/>
      <c r="AK70" s="5"/>
      <c r="AL70" s="5"/>
      <c r="AM70" s="5"/>
      <c r="AN70" s="5"/>
      <c r="AO70" s="5"/>
      <c r="AP70" s="5"/>
      <c r="AQ70" s="5"/>
      <c r="AR70" s="5"/>
      <c r="AS70" s="5"/>
      <c r="AT70" s="5"/>
      <c r="AU70" s="5"/>
      <c r="AV70" s="5"/>
      <c r="AW70" s="5"/>
      <c r="AX70" s="5"/>
      <c r="AY70" s="5"/>
      <c r="AZ70" s="5"/>
      <c r="BA70" s="5"/>
    </row>
    <row r="71" spans="1:53" x14ac:dyDescent="0.35">
      <c r="A71" s="7"/>
      <c r="AE71" s="5"/>
      <c r="AF71" s="5"/>
      <c r="AG71" s="5"/>
      <c r="AH71" s="5"/>
      <c r="AI71" s="5"/>
      <c r="AJ71" s="5"/>
      <c r="AK71" s="5"/>
      <c r="AL71" s="5"/>
      <c r="AM71" s="5"/>
      <c r="AN71" s="5"/>
      <c r="AO71" s="5"/>
      <c r="AP71" s="5"/>
      <c r="AQ71" s="5"/>
      <c r="AR71" s="5"/>
      <c r="AS71" s="5"/>
      <c r="AT71" s="5"/>
      <c r="AU71" s="5"/>
      <c r="AV71" s="5"/>
      <c r="AW71" s="5"/>
      <c r="AX71" s="5"/>
      <c r="AY71" s="5"/>
      <c r="AZ71" s="5"/>
      <c r="BA71" s="5"/>
    </row>
    <row r="72" spans="1:53" x14ac:dyDescent="0.35">
      <c r="A72" s="7"/>
      <c r="AE72" s="5"/>
      <c r="AF72" s="5"/>
      <c r="AG72" s="5"/>
      <c r="AH72" s="5"/>
      <c r="AI72" s="5"/>
      <c r="AJ72" s="5"/>
      <c r="AK72" s="5"/>
      <c r="AL72" s="5"/>
      <c r="AM72" s="5"/>
      <c r="AN72" s="5"/>
      <c r="AO72" s="5"/>
      <c r="AP72" s="5"/>
      <c r="AQ72" s="5"/>
      <c r="AR72" s="5"/>
      <c r="AS72" s="5"/>
      <c r="AT72" s="5"/>
      <c r="AU72" s="5"/>
      <c r="AV72" s="5"/>
      <c r="AW72" s="5"/>
      <c r="AX72" s="5"/>
      <c r="AY72" s="5"/>
      <c r="AZ72" s="5"/>
      <c r="BA72" s="5"/>
    </row>
  </sheetData>
  <mergeCells count="1">
    <mergeCell ref="B2:H2"/>
  </mergeCells>
  <pageMargins left="0.7" right="0.7" top="0.75" bottom="0.75" header="0.3" footer="0.3"/>
  <pageSetup orientation="portrait" r:id="rId1"/>
  <headerFooter>
    <oddHeader>&amp;R&amp;"Calibri"&amp;12&amp;K000000 Unclassified - Non-Classifié&amp;1#_x000D_</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dimension ref="A1:BA66"/>
  <sheetViews>
    <sheetView zoomScale="85" zoomScaleNormal="85" workbookViewId="0">
      <selection activeCell="A4" sqref="A4:H43"/>
    </sheetView>
  </sheetViews>
  <sheetFormatPr defaultColWidth="9.1796875" defaultRowHeight="14.5" x14ac:dyDescent="0.35"/>
  <cols>
    <col min="1" max="1" width="11.453125" style="5" customWidth="1"/>
    <col min="2" max="3" width="9.54296875" style="7" bestFit="1" customWidth="1"/>
    <col min="4" max="4" width="8" style="7" bestFit="1" customWidth="1"/>
    <col min="5" max="6" width="9.54296875" style="7" bestFit="1" customWidth="1"/>
    <col min="7" max="7" width="11" style="7" bestFit="1" customWidth="1"/>
    <col min="8" max="8" width="11.26953125" style="7" customWidth="1"/>
    <col min="9" max="53" width="9.1796875" style="7"/>
    <col min="54" max="16384" width="9.1796875" style="5"/>
  </cols>
  <sheetData>
    <row r="1" spans="1:53" s="50" customFormat="1" ht="18.5" x14ac:dyDescent="0.45">
      <c r="A1" s="50" t="s">
        <v>38</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80" t="s">
        <v>28</v>
      </c>
      <c r="B2" s="81" t="s">
        <v>29</v>
      </c>
      <c r="C2" s="81"/>
      <c r="D2" s="81" t="s">
        <v>31</v>
      </c>
      <c r="E2" s="81"/>
      <c r="F2" s="81" t="s">
        <v>30</v>
      </c>
      <c r="G2" s="81"/>
      <c r="H2" s="32" t="s">
        <v>39</v>
      </c>
    </row>
    <row r="3" spans="1:53" x14ac:dyDescent="0.35">
      <c r="A3" s="80"/>
      <c r="B3" s="32" t="s">
        <v>40</v>
      </c>
      <c r="C3" s="32" t="s">
        <v>41</v>
      </c>
      <c r="D3" s="32" t="s">
        <v>40</v>
      </c>
      <c r="E3" s="32" t="s">
        <v>41</v>
      </c>
      <c r="F3" s="32" t="s">
        <v>40</v>
      </c>
      <c r="G3" s="32" t="s">
        <v>41</v>
      </c>
      <c r="H3" s="32" t="s">
        <v>42</v>
      </c>
    </row>
    <row r="4" spans="1:53" ht="16.149999999999999" customHeight="1" x14ac:dyDescent="0.35">
      <c r="A4" s="60">
        <v>1985</v>
      </c>
      <c r="B4" s="61">
        <v>15319</v>
      </c>
      <c r="C4" s="61">
        <v>79828</v>
      </c>
      <c r="D4" s="61">
        <v>2407</v>
      </c>
      <c r="E4" s="61">
        <v>3359</v>
      </c>
      <c r="F4" s="61">
        <v>6545</v>
      </c>
      <c r="G4" s="61">
        <v>41606</v>
      </c>
      <c r="H4" s="61">
        <v>149064</v>
      </c>
    </row>
    <row r="5" spans="1:53" ht="16.149999999999999" customHeight="1" x14ac:dyDescent="0.35">
      <c r="A5" s="60">
        <v>1986</v>
      </c>
      <c r="B5" s="61">
        <v>21169</v>
      </c>
      <c r="C5" s="61">
        <v>63137</v>
      </c>
      <c r="D5" s="61">
        <v>1990</v>
      </c>
      <c r="E5" s="61">
        <v>2778</v>
      </c>
      <c r="F5" s="61">
        <v>6880</v>
      </c>
      <c r="G5" s="61">
        <v>25268</v>
      </c>
      <c r="H5" s="61">
        <v>121222</v>
      </c>
    </row>
    <row r="6" spans="1:53" ht="16.149999999999999" customHeight="1" x14ac:dyDescent="0.35">
      <c r="A6" s="60">
        <v>1987</v>
      </c>
      <c r="B6" s="61">
        <v>35097</v>
      </c>
      <c r="C6" s="61">
        <v>66688</v>
      </c>
      <c r="D6" s="61">
        <v>2120</v>
      </c>
      <c r="E6" s="61">
        <v>2960</v>
      </c>
      <c r="F6" s="61">
        <v>1142</v>
      </c>
      <c r="G6" s="61">
        <v>10730</v>
      </c>
      <c r="H6" s="61">
        <v>118737</v>
      </c>
    </row>
    <row r="7" spans="1:53" ht="16.149999999999999" customHeight="1" x14ac:dyDescent="0.35">
      <c r="A7" s="60">
        <v>1988</v>
      </c>
      <c r="B7" s="61">
        <v>11997</v>
      </c>
      <c r="C7" s="61">
        <v>34995</v>
      </c>
      <c r="D7" s="61">
        <v>2325</v>
      </c>
      <c r="E7" s="61">
        <v>3245</v>
      </c>
      <c r="F7" s="61">
        <v>6563</v>
      </c>
      <c r="G7" s="61">
        <v>15046</v>
      </c>
      <c r="H7" s="61">
        <v>74171</v>
      </c>
    </row>
    <row r="8" spans="1:53" ht="16.149999999999999" customHeight="1" x14ac:dyDescent="0.35">
      <c r="A8" s="60">
        <v>1989</v>
      </c>
      <c r="B8" s="61">
        <v>24573</v>
      </c>
      <c r="C8" s="61">
        <v>47841</v>
      </c>
      <c r="D8" s="61">
        <v>2799</v>
      </c>
      <c r="E8" s="61">
        <v>3907</v>
      </c>
      <c r="F8" s="61">
        <v>7305</v>
      </c>
      <c r="G8" s="61">
        <v>32912</v>
      </c>
      <c r="H8" s="61">
        <v>119337</v>
      </c>
    </row>
    <row r="9" spans="1:53" ht="16.149999999999999" customHeight="1" x14ac:dyDescent="0.35">
      <c r="A9" s="60">
        <v>1990</v>
      </c>
      <c r="B9" s="61">
        <v>20490</v>
      </c>
      <c r="C9" s="61">
        <v>49423</v>
      </c>
      <c r="D9" s="61">
        <v>4494</v>
      </c>
      <c r="E9" s="61">
        <v>15554</v>
      </c>
      <c r="F9" s="61">
        <v>3401</v>
      </c>
      <c r="G9" s="61">
        <v>16562</v>
      </c>
      <c r="H9" s="61">
        <v>109924</v>
      </c>
    </row>
    <row r="10" spans="1:53" ht="16.149999999999999" customHeight="1" x14ac:dyDescent="0.35">
      <c r="A10" s="60">
        <v>1991</v>
      </c>
      <c r="B10" s="61">
        <v>22633</v>
      </c>
      <c r="C10" s="61">
        <v>41165</v>
      </c>
      <c r="D10" s="61">
        <v>2831</v>
      </c>
      <c r="E10" s="61">
        <v>5292</v>
      </c>
      <c r="F10" s="61">
        <v>3605</v>
      </c>
      <c r="G10" s="61">
        <v>18803</v>
      </c>
      <c r="H10" s="61">
        <v>94329</v>
      </c>
    </row>
    <row r="11" spans="1:53" ht="16.149999999999999" customHeight="1" x14ac:dyDescent="0.35">
      <c r="A11" s="60">
        <v>1992</v>
      </c>
      <c r="B11" s="61">
        <v>24737</v>
      </c>
      <c r="C11" s="61">
        <v>43468</v>
      </c>
      <c r="D11" s="61">
        <v>4832</v>
      </c>
      <c r="E11" s="61">
        <v>7129</v>
      </c>
      <c r="F11" s="61">
        <v>24728</v>
      </c>
      <c r="G11" s="61">
        <v>103344</v>
      </c>
      <c r="H11" s="61">
        <v>208238</v>
      </c>
    </row>
    <row r="12" spans="1:53" ht="16.149999999999999" customHeight="1" x14ac:dyDescent="0.35">
      <c r="A12" s="60">
        <v>1993</v>
      </c>
      <c r="B12" s="61">
        <v>20148</v>
      </c>
      <c r="C12" s="61">
        <v>44953</v>
      </c>
      <c r="D12" s="61">
        <v>4277</v>
      </c>
      <c r="E12" s="61">
        <v>5979</v>
      </c>
      <c r="F12" s="61">
        <v>2580</v>
      </c>
      <c r="G12" s="61">
        <v>12194</v>
      </c>
      <c r="H12" s="61">
        <v>90131</v>
      </c>
    </row>
    <row r="13" spans="1:53" ht="16.149999999999999" customHeight="1" x14ac:dyDescent="0.35">
      <c r="A13" s="60">
        <v>1994</v>
      </c>
      <c r="B13" s="61">
        <v>24611</v>
      </c>
      <c r="C13" s="61">
        <v>45623</v>
      </c>
      <c r="D13" s="61">
        <v>2747</v>
      </c>
      <c r="E13" s="61">
        <v>6051</v>
      </c>
      <c r="F13" s="61">
        <v>8937</v>
      </c>
      <c r="G13" s="61">
        <v>39091</v>
      </c>
      <c r="H13" s="61">
        <v>127060</v>
      </c>
    </row>
    <row r="14" spans="1:53" ht="16.149999999999999" customHeight="1" x14ac:dyDescent="0.35">
      <c r="A14" s="60">
        <v>1995</v>
      </c>
      <c r="B14" s="61">
        <v>13745</v>
      </c>
      <c r="C14" s="61">
        <v>29666</v>
      </c>
      <c r="D14" s="61">
        <v>3020</v>
      </c>
      <c r="E14" s="61">
        <v>5291</v>
      </c>
      <c r="F14" s="61">
        <v>3440</v>
      </c>
      <c r="G14" s="61">
        <v>12441</v>
      </c>
      <c r="H14" s="61">
        <v>67603</v>
      </c>
    </row>
    <row r="15" spans="1:53" ht="16.149999999999999" customHeight="1" x14ac:dyDescent="0.35">
      <c r="A15" s="60">
        <v>1996</v>
      </c>
      <c r="B15" s="61">
        <v>14576</v>
      </c>
      <c r="C15" s="61">
        <v>27280</v>
      </c>
      <c r="D15" s="61">
        <v>3404</v>
      </c>
      <c r="E15" s="61">
        <v>4242</v>
      </c>
      <c r="F15" s="62">
        <v>221</v>
      </c>
      <c r="G15" s="62">
        <v>427</v>
      </c>
      <c r="H15" s="61">
        <v>50150</v>
      </c>
    </row>
    <row r="16" spans="1:53" ht="16.149999999999999" customHeight="1" x14ac:dyDescent="0.35">
      <c r="A16" s="60">
        <v>1997</v>
      </c>
      <c r="B16" s="61">
        <v>11452</v>
      </c>
      <c r="C16" s="61">
        <v>25423</v>
      </c>
      <c r="D16" s="61">
        <v>6768</v>
      </c>
      <c r="E16" s="61">
        <v>6219</v>
      </c>
      <c r="F16" s="62">
        <v>729</v>
      </c>
      <c r="G16" s="61">
        <v>3049</v>
      </c>
      <c r="H16" s="61">
        <v>53640</v>
      </c>
    </row>
    <row r="17" spans="1:8" ht="16.149999999999999" customHeight="1" x14ac:dyDescent="0.35">
      <c r="A17" s="60">
        <v>1998</v>
      </c>
      <c r="B17" s="61">
        <v>5791</v>
      </c>
      <c r="C17" s="61">
        <v>11728</v>
      </c>
      <c r="D17" s="61">
        <v>4479</v>
      </c>
      <c r="E17" s="61">
        <v>5246</v>
      </c>
      <c r="F17" s="61">
        <v>1173</v>
      </c>
      <c r="G17" s="61">
        <v>6860</v>
      </c>
      <c r="H17" s="61">
        <v>35277</v>
      </c>
    </row>
    <row r="18" spans="1:8" ht="16.149999999999999" customHeight="1" x14ac:dyDescent="0.35">
      <c r="A18" s="60">
        <v>1999</v>
      </c>
      <c r="B18" s="61">
        <v>16517</v>
      </c>
      <c r="C18" s="61">
        <v>15618</v>
      </c>
      <c r="D18" s="61">
        <v>5924</v>
      </c>
      <c r="E18" s="61">
        <v>8835</v>
      </c>
      <c r="F18" s="62">
        <v>514</v>
      </c>
      <c r="G18" s="61">
        <v>2357</v>
      </c>
      <c r="H18" s="61">
        <v>49765</v>
      </c>
    </row>
    <row r="19" spans="1:8" ht="15" customHeight="1" x14ac:dyDescent="0.35">
      <c r="A19" s="60">
        <v>2000</v>
      </c>
      <c r="B19" s="61">
        <v>9746</v>
      </c>
      <c r="C19" s="61">
        <v>19040</v>
      </c>
      <c r="D19" s="61">
        <v>4525</v>
      </c>
      <c r="E19" s="61">
        <v>5593</v>
      </c>
      <c r="F19" s="62">
        <v>222</v>
      </c>
      <c r="G19" s="62">
        <v>536</v>
      </c>
      <c r="H19" s="61">
        <v>39662</v>
      </c>
    </row>
    <row r="20" spans="1:8" ht="15" customHeight="1" x14ac:dyDescent="0.35">
      <c r="A20" s="60">
        <v>2001</v>
      </c>
      <c r="B20" s="61">
        <v>11020</v>
      </c>
      <c r="C20" s="61">
        <v>24406</v>
      </c>
      <c r="D20" s="61">
        <v>5633</v>
      </c>
      <c r="E20" s="61">
        <v>5993</v>
      </c>
      <c r="F20" s="62">
        <v>426</v>
      </c>
      <c r="G20" s="61">
        <v>1621</v>
      </c>
      <c r="H20" s="61">
        <v>49099</v>
      </c>
    </row>
    <row r="21" spans="1:8" ht="15" customHeight="1" x14ac:dyDescent="0.35">
      <c r="A21" s="60">
        <v>2002</v>
      </c>
      <c r="B21" s="61">
        <v>8440</v>
      </c>
      <c r="C21" s="61">
        <v>33248</v>
      </c>
      <c r="D21" s="61">
        <v>5690</v>
      </c>
      <c r="E21" s="61">
        <v>6089</v>
      </c>
      <c r="F21" s="62">
        <v>249</v>
      </c>
      <c r="G21" s="61">
        <v>1429</v>
      </c>
      <c r="H21" s="61">
        <v>55145</v>
      </c>
    </row>
    <row r="22" spans="1:8" ht="15" customHeight="1" x14ac:dyDescent="0.35">
      <c r="A22" s="60">
        <v>2003</v>
      </c>
      <c r="B22" s="61">
        <v>10678</v>
      </c>
      <c r="C22" s="61">
        <v>20196</v>
      </c>
      <c r="D22" s="61">
        <v>5147</v>
      </c>
      <c r="E22" s="61">
        <v>6804</v>
      </c>
      <c r="F22" s="62">
        <v>415</v>
      </c>
      <c r="G22" s="61">
        <v>9232</v>
      </c>
      <c r="H22" s="61">
        <v>52472</v>
      </c>
    </row>
    <row r="23" spans="1:8" ht="15" customHeight="1" x14ac:dyDescent="0.35">
      <c r="A23" s="60">
        <v>2004</v>
      </c>
      <c r="B23" s="61">
        <v>14061</v>
      </c>
      <c r="C23" s="61">
        <v>15482</v>
      </c>
      <c r="D23" s="61">
        <v>7060</v>
      </c>
      <c r="E23" s="61">
        <v>7233</v>
      </c>
      <c r="F23" s="61">
        <v>4901</v>
      </c>
      <c r="G23" s="61">
        <v>4177</v>
      </c>
      <c r="H23" s="61">
        <v>52914</v>
      </c>
    </row>
    <row r="24" spans="1:8" ht="15" customHeight="1" x14ac:dyDescent="0.35">
      <c r="A24" s="60">
        <v>2005</v>
      </c>
      <c r="B24" s="61">
        <v>11915</v>
      </c>
      <c r="C24" s="61">
        <v>13961</v>
      </c>
      <c r="D24" s="61">
        <v>5793</v>
      </c>
      <c r="E24" s="61">
        <v>9321</v>
      </c>
      <c r="F24" s="62">
        <v>143</v>
      </c>
      <c r="G24" s="61">
        <v>4781</v>
      </c>
      <c r="H24" s="61">
        <v>45914</v>
      </c>
    </row>
    <row r="25" spans="1:8" ht="15" customHeight="1" x14ac:dyDescent="0.35">
      <c r="A25" s="60">
        <v>2006</v>
      </c>
      <c r="B25" s="61">
        <v>10256</v>
      </c>
      <c r="C25" s="61">
        <v>17291</v>
      </c>
      <c r="D25" s="61">
        <v>6106</v>
      </c>
      <c r="E25" s="61">
        <v>8706</v>
      </c>
      <c r="F25" s="62">
        <v>223</v>
      </c>
      <c r="G25" s="61">
        <v>5393</v>
      </c>
      <c r="H25" s="61">
        <v>47975</v>
      </c>
    </row>
    <row r="26" spans="1:8" ht="15" customHeight="1" x14ac:dyDescent="0.35">
      <c r="A26" s="60">
        <v>2007</v>
      </c>
      <c r="B26" s="61">
        <v>10628</v>
      </c>
      <c r="C26" s="61">
        <v>21673</v>
      </c>
      <c r="D26" s="61">
        <v>5245</v>
      </c>
      <c r="E26" s="61">
        <v>8834</v>
      </c>
      <c r="F26" s="61">
        <v>4126</v>
      </c>
      <c r="G26" s="61">
        <v>21010</v>
      </c>
      <c r="H26" s="61">
        <v>71516</v>
      </c>
    </row>
    <row r="27" spans="1:8" ht="15" customHeight="1" x14ac:dyDescent="0.35">
      <c r="A27" s="60">
        <v>2008</v>
      </c>
      <c r="B27" s="61">
        <v>11711</v>
      </c>
      <c r="C27" s="61">
        <v>16582</v>
      </c>
      <c r="D27" s="61">
        <v>4608</v>
      </c>
      <c r="E27" s="61">
        <v>4686</v>
      </c>
      <c r="F27" s="62">
        <v>246</v>
      </c>
      <c r="G27" s="62">
        <v>290</v>
      </c>
      <c r="H27" s="61">
        <v>38123</v>
      </c>
    </row>
    <row r="28" spans="1:8" ht="15" customHeight="1" x14ac:dyDescent="0.35">
      <c r="A28" s="60">
        <v>2009</v>
      </c>
      <c r="B28" s="61">
        <v>11620</v>
      </c>
      <c r="C28" s="61">
        <v>18361</v>
      </c>
      <c r="D28" s="61">
        <v>4817</v>
      </c>
      <c r="E28" s="61">
        <v>6434</v>
      </c>
      <c r="F28" s="62">
        <v>136</v>
      </c>
      <c r="G28" s="61">
        <v>3595</v>
      </c>
      <c r="H28" s="61">
        <v>44963</v>
      </c>
    </row>
    <row r="29" spans="1:8" ht="15" customHeight="1" x14ac:dyDescent="0.35">
      <c r="A29" s="60">
        <v>2010</v>
      </c>
      <c r="B29" s="61">
        <v>12763</v>
      </c>
      <c r="C29" s="61">
        <v>16942</v>
      </c>
      <c r="D29" s="61">
        <v>3754</v>
      </c>
      <c r="E29" s="61">
        <v>4558</v>
      </c>
      <c r="F29" s="62">
        <v>142</v>
      </c>
      <c r="G29" s="62">
        <v>261</v>
      </c>
      <c r="H29" s="61">
        <v>38420</v>
      </c>
    </row>
    <row r="30" spans="1:8" ht="16.899999999999999" customHeight="1" x14ac:dyDescent="0.35">
      <c r="A30" s="60">
        <v>2011</v>
      </c>
      <c r="B30" s="61">
        <v>10400</v>
      </c>
      <c r="C30" s="61">
        <v>14809</v>
      </c>
      <c r="D30" s="61">
        <v>6144</v>
      </c>
      <c r="E30" s="61">
        <v>7231</v>
      </c>
      <c r="F30" s="62">
        <v>379</v>
      </c>
      <c r="G30" s="61">
        <v>2651</v>
      </c>
      <c r="H30" s="61">
        <v>41614</v>
      </c>
    </row>
    <row r="31" spans="1:8" ht="16.899999999999999" customHeight="1" x14ac:dyDescent="0.35">
      <c r="A31" s="60">
        <v>2012</v>
      </c>
      <c r="B31" s="61">
        <v>7315</v>
      </c>
      <c r="C31" s="61">
        <v>22797</v>
      </c>
      <c r="D31" s="61">
        <v>3703</v>
      </c>
      <c r="E31" s="61">
        <v>4948</v>
      </c>
      <c r="F31" s="61">
        <v>1414</v>
      </c>
      <c r="G31" s="61">
        <v>5712</v>
      </c>
      <c r="H31" s="61">
        <v>45889</v>
      </c>
    </row>
    <row r="32" spans="1:8" ht="16.899999999999999" customHeight="1" x14ac:dyDescent="0.35">
      <c r="A32" s="60">
        <v>2013</v>
      </c>
      <c r="B32" s="61">
        <v>14569</v>
      </c>
      <c r="C32" s="61">
        <v>14930</v>
      </c>
      <c r="D32" s="61">
        <v>6662</v>
      </c>
      <c r="E32" s="61">
        <v>8381</v>
      </c>
      <c r="F32" s="61">
        <v>2987</v>
      </c>
      <c r="G32" s="61">
        <v>11853</v>
      </c>
      <c r="H32" s="61">
        <v>59382</v>
      </c>
    </row>
    <row r="33" spans="1:10" ht="16.899999999999999" customHeight="1" x14ac:dyDescent="0.35">
      <c r="A33" s="60">
        <v>2014</v>
      </c>
      <c r="B33" s="61">
        <v>14441</v>
      </c>
      <c r="C33" s="61">
        <v>16445</v>
      </c>
      <c r="D33" s="61">
        <v>6376</v>
      </c>
      <c r="E33" s="61">
        <v>7950</v>
      </c>
      <c r="F33" s="62">
        <v>105</v>
      </c>
      <c r="G33" s="61">
        <v>5630</v>
      </c>
      <c r="H33" s="61">
        <v>50947</v>
      </c>
    </row>
    <row r="34" spans="1:10" ht="16.899999999999999" customHeight="1" x14ac:dyDescent="0.35">
      <c r="A34" s="60">
        <v>2015</v>
      </c>
      <c r="B34" s="61">
        <v>10761</v>
      </c>
      <c r="C34" s="61">
        <v>11747</v>
      </c>
      <c r="D34" s="61">
        <v>7538</v>
      </c>
      <c r="E34" s="61">
        <v>8192</v>
      </c>
      <c r="F34" s="61">
        <v>1859</v>
      </c>
      <c r="G34" s="61">
        <v>9051</v>
      </c>
      <c r="H34" s="61">
        <v>49148</v>
      </c>
    </row>
    <row r="35" spans="1:10" ht="16.899999999999999" customHeight="1" x14ac:dyDescent="0.35">
      <c r="A35" s="60">
        <v>2016</v>
      </c>
      <c r="B35" s="61">
        <v>9825</v>
      </c>
      <c r="C35" s="61">
        <v>20897</v>
      </c>
      <c r="D35" s="61">
        <v>4649</v>
      </c>
      <c r="E35" s="61">
        <v>7111</v>
      </c>
      <c r="F35" s="62">
        <v>99</v>
      </c>
      <c r="G35" s="61">
        <v>8399</v>
      </c>
      <c r="H35" s="61">
        <v>50980</v>
      </c>
      <c r="J35" s="8"/>
    </row>
    <row r="36" spans="1:10" ht="16.899999999999999" customHeight="1" x14ac:dyDescent="0.35">
      <c r="A36" s="60">
        <v>2017</v>
      </c>
      <c r="B36" s="61">
        <v>14538</v>
      </c>
      <c r="C36" s="61">
        <v>14681</v>
      </c>
      <c r="D36" s="61">
        <v>5706</v>
      </c>
      <c r="E36" s="61">
        <v>8018</v>
      </c>
      <c r="F36" s="62">
        <v>754</v>
      </c>
      <c r="G36" s="61">
        <v>2902</v>
      </c>
      <c r="H36" s="61">
        <v>46599</v>
      </c>
      <c r="J36" s="8"/>
    </row>
    <row r="37" spans="1:10" ht="16.899999999999999" customHeight="1" x14ac:dyDescent="0.35">
      <c r="A37" s="60">
        <v>2018</v>
      </c>
      <c r="B37" s="61">
        <v>8613</v>
      </c>
      <c r="C37" s="61">
        <v>13714</v>
      </c>
      <c r="D37" s="61">
        <v>2537</v>
      </c>
      <c r="E37" s="61">
        <v>4706</v>
      </c>
      <c r="F37" s="62">
        <v>391</v>
      </c>
      <c r="G37" s="61">
        <v>1193</v>
      </c>
      <c r="H37" s="61">
        <v>31154</v>
      </c>
    </row>
    <row r="38" spans="1:10" ht="16.899999999999999" customHeight="1" x14ac:dyDescent="0.35">
      <c r="A38" s="60">
        <v>2019</v>
      </c>
      <c r="B38" s="61">
        <v>10983</v>
      </c>
      <c r="C38" s="61">
        <v>12228</v>
      </c>
      <c r="D38" s="61">
        <v>2938</v>
      </c>
      <c r="E38" s="61">
        <v>5449</v>
      </c>
      <c r="F38" s="61">
        <v>4732</v>
      </c>
      <c r="G38" s="61">
        <v>20337</v>
      </c>
      <c r="H38" s="61">
        <v>56667</v>
      </c>
    </row>
    <row r="39" spans="1:10" x14ac:dyDescent="0.35">
      <c r="A39" s="60">
        <v>2020</v>
      </c>
      <c r="B39" s="61">
        <v>6173</v>
      </c>
      <c r="C39" s="61">
        <v>14941</v>
      </c>
      <c r="D39" s="61">
        <v>4878</v>
      </c>
      <c r="E39" s="61">
        <v>9158</v>
      </c>
      <c r="F39" s="62">
        <v>676</v>
      </c>
      <c r="G39" s="61">
        <v>3237</v>
      </c>
      <c r="H39" s="61">
        <v>39063</v>
      </c>
    </row>
    <row r="40" spans="1:10" x14ac:dyDescent="0.35">
      <c r="A40" s="60">
        <v>2021</v>
      </c>
      <c r="B40" s="61">
        <v>6520</v>
      </c>
      <c r="C40" s="61">
        <v>14001</v>
      </c>
      <c r="D40" s="61">
        <v>5099</v>
      </c>
      <c r="E40" s="61">
        <v>9380</v>
      </c>
      <c r="F40" s="61">
        <v>7626</v>
      </c>
      <c r="G40" s="61">
        <v>12845</v>
      </c>
      <c r="H40" s="61">
        <v>55471</v>
      </c>
    </row>
    <row r="41" spans="1:10" x14ac:dyDescent="0.35">
      <c r="A41" s="64">
        <v>2022</v>
      </c>
      <c r="B41" s="63">
        <v>1505</v>
      </c>
      <c r="C41" s="63">
        <v>17005</v>
      </c>
      <c r="D41" s="63">
        <v>3212</v>
      </c>
      <c r="E41" s="63">
        <v>7295</v>
      </c>
      <c r="F41" s="63">
        <v>2054</v>
      </c>
      <c r="G41" s="63">
        <v>12367</v>
      </c>
      <c r="H41" s="63">
        <v>43438</v>
      </c>
    </row>
    <row r="42" spans="1:10" x14ac:dyDescent="0.35">
      <c r="A42" s="60">
        <v>2023</v>
      </c>
      <c r="B42" s="61">
        <v>6887</v>
      </c>
      <c r="C42" s="61">
        <v>9501</v>
      </c>
      <c r="D42" s="61">
        <v>7398</v>
      </c>
      <c r="E42" s="61">
        <v>9389</v>
      </c>
      <c r="F42" s="61">
        <v>2000</v>
      </c>
      <c r="G42" s="61">
        <v>9893</v>
      </c>
      <c r="H42" s="61">
        <v>45069</v>
      </c>
    </row>
    <row r="43" spans="1:10" x14ac:dyDescent="0.35">
      <c r="A43" s="60">
        <v>2024</v>
      </c>
      <c r="B43" s="61">
        <v>6005</v>
      </c>
      <c r="C43" s="61">
        <v>7759</v>
      </c>
      <c r="D43" s="61">
        <v>6729</v>
      </c>
      <c r="E43" s="61">
        <v>8480</v>
      </c>
      <c r="F43" s="61">
        <v>1859</v>
      </c>
      <c r="G43" s="61">
        <v>9672</v>
      </c>
      <c r="H43" s="61">
        <v>40505</v>
      </c>
    </row>
    <row r="44" spans="1:10" x14ac:dyDescent="0.35">
      <c r="A44" s="35" t="s">
        <v>36</v>
      </c>
      <c r="B44" s="48"/>
      <c r="C44" s="48"/>
      <c r="D44" s="48"/>
      <c r="E44" s="48"/>
      <c r="F44" s="48"/>
      <c r="G44" s="48"/>
      <c r="H44" s="48"/>
    </row>
    <row r="45" spans="1:10" x14ac:dyDescent="0.35">
      <c r="A45" s="35" t="s">
        <v>43</v>
      </c>
    </row>
    <row r="54" spans="1:53" x14ac:dyDescent="0.35">
      <c r="A54" s="7"/>
      <c r="AE54" s="5"/>
      <c r="AF54" s="5"/>
      <c r="AG54" s="5"/>
      <c r="AH54" s="5"/>
      <c r="AI54" s="5"/>
      <c r="AJ54" s="5"/>
      <c r="AK54" s="5"/>
      <c r="AL54" s="5"/>
      <c r="AM54" s="5"/>
      <c r="AN54" s="5"/>
      <c r="AO54" s="5"/>
      <c r="AP54" s="5"/>
      <c r="AQ54" s="5"/>
      <c r="AR54" s="5"/>
      <c r="AS54" s="5"/>
      <c r="AT54" s="5"/>
      <c r="AU54" s="5"/>
      <c r="AV54" s="5"/>
      <c r="AW54" s="5"/>
      <c r="AX54" s="5"/>
      <c r="AY54" s="5"/>
      <c r="AZ54" s="5"/>
      <c r="BA54" s="5"/>
    </row>
    <row r="55" spans="1:53" x14ac:dyDescent="0.35">
      <c r="A55" s="7"/>
      <c r="AE55" s="5"/>
      <c r="AF55" s="5"/>
      <c r="AG55" s="5"/>
      <c r="AH55" s="5"/>
      <c r="AI55" s="5"/>
      <c r="AJ55" s="5"/>
      <c r="AK55" s="5"/>
      <c r="AL55" s="5"/>
      <c r="AM55" s="5"/>
      <c r="AN55" s="5"/>
      <c r="AO55" s="5"/>
      <c r="AP55" s="5"/>
      <c r="AQ55" s="5"/>
      <c r="AR55" s="5"/>
      <c r="AS55" s="5"/>
      <c r="AT55" s="5"/>
      <c r="AU55" s="5"/>
      <c r="AV55" s="5"/>
      <c r="AW55" s="5"/>
      <c r="AX55" s="5"/>
      <c r="AY55" s="5"/>
      <c r="AZ55" s="5"/>
      <c r="BA55" s="5"/>
    </row>
    <row r="56" spans="1:53" x14ac:dyDescent="0.35">
      <c r="A56" s="7"/>
      <c r="AE56" s="5"/>
      <c r="AF56" s="5"/>
      <c r="AG56" s="5"/>
      <c r="AH56" s="5"/>
      <c r="AI56" s="5"/>
      <c r="AJ56" s="5"/>
      <c r="AK56" s="5"/>
      <c r="AL56" s="5"/>
      <c r="AM56" s="5"/>
      <c r="AN56" s="5"/>
      <c r="AO56" s="5"/>
      <c r="AP56" s="5"/>
      <c r="AQ56" s="5"/>
      <c r="AR56" s="5"/>
      <c r="AS56" s="5"/>
      <c r="AT56" s="5"/>
      <c r="AU56" s="5"/>
      <c r="AV56" s="5"/>
      <c r="AW56" s="5"/>
      <c r="AX56" s="5"/>
      <c r="AY56" s="5"/>
      <c r="AZ56" s="5"/>
      <c r="BA56" s="5"/>
    </row>
    <row r="57" spans="1:53" x14ac:dyDescent="0.35">
      <c r="A57" s="7"/>
      <c r="AE57" s="5"/>
      <c r="AF57" s="5"/>
      <c r="AG57" s="5"/>
      <c r="AH57" s="5"/>
      <c r="AI57" s="5"/>
      <c r="AJ57" s="5"/>
      <c r="AK57" s="5"/>
      <c r="AL57" s="5"/>
      <c r="AM57" s="5"/>
      <c r="AN57" s="5"/>
      <c r="AO57" s="5"/>
      <c r="AP57" s="5"/>
      <c r="AQ57" s="5"/>
      <c r="AR57" s="5"/>
      <c r="AS57" s="5"/>
      <c r="AT57" s="5"/>
      <c r="AU57" s="5"/>
      <c r="AV57" s="5"/>
      <c r="AW57" s="5"/>
      <c r="AX57" s="5"/>
      <c r="AY57" s="5"/>
      <c r="AZ57" s="5"/>
      <c r="BA57" s="5"/>
    </row>
    <row r="58" spans="1:53" x14ac:dyDescent="0.35">
      <c r="A58" s="7"/>
      <c r="AE58" s="5"/>
      <c r="AF58" s="5"/>
      <c r="AG58" s="5"/>
      <c r="AH58" s="5"/>
      <c r="AI58" s="5"/>
      <c r="AJ58" s="5"/>
      <c r="AK58" s="5"/>
      <c r="AL58" s="5"/>
      <c r="AM58" s="5"/>
      <c r="AN58" s="5"/>
      <c r="AO58" s="5"/>
      <c r="AP58" s="5"/>
      <c r="AQ58" s="5"/>
      <c r="AR58" s="5"/>
      <c r="AS58" s="5"/>
      <c r="AT58" s="5"/>
      <c r="AU58" s="5"/>
      <c r="AV58" s="5"/>
      <c r="AW58" s="5"/>
      <c r="AX58" s="5"/>
      <c r="AY58" s="5"/>
      <c r="AZ58" s="5"/>
      <c r="BA58" s="5"/>
    </row>
    <row r="59" spans="1:53" x14ac:dyDescent="0.35">
      <c r="A59" s="7"/>
      <c r="AE59" s="5"/>
      <c r="AF59" s="5"/>
      <c r="AG59" s="5"/>
      <c r="AH59" s="5"/>
      <c r="AI59" s="5"/>
      <c r="AJ59" s="5"/>
      <c r="AK59" s="5"/>
      <c r="AL59" s="5"/>
      <c r="AM59" s="5"/>
      <c r="AN59" s="5"/>
      <c r="AO59" s="5"/>
      <c r="AP59" s="5"/>
      <c r="AQ59" s="5"/>
      <c r="AR59" s="5"/>
      <c r="AS59" s="5"/>
      <c r="AT59" s="5"/>
      <c r="AU59" s="5"/>
      <c r="AV59" s="5"/>
      <c r="AW59" s="5"/>
      <c r="AX59" s="5"/>
      <c r="AY59" s="5"/>
      <c r="AZ59" s="5"/>
      <c r="BA59" s="5"/>
    </row>
    <row r="60" spans="1:53" x14ac:dyDescent="0.35">
      <c r="A60" s="7"/>
      <c r="AE60" s="5"/>
      <c r="AF60" s="5"/>
      <c r="AG60" s="5"/>
      <c r="AH60" s="5"/>
      <c r="AI60" s="5"/>
      <c r="AJ60" s="5"/>
      <c r="AK60" s="5"/>
      <c r="AL60" s="5"/>
      <c r="AM60" s="5"/>
      <c r="AN60" s="5"/>
      <c r="AO60" s="5"/>
      <c r="AP60" s="5"/>
      <c r="AQ60" s="5"/>
      <c r="AR60" s="5"/>
      <c r="AS60" s="5"/>
      <c r="AT60" s="5"/>
      <c r="AU60" s="5"/>
      <c r="AV60" s="5"/>
      <c r="AW60" s="5"/>
      <c r="AX60" s="5"/>
      <c r="AY60" s="5"/>
      <c r="AZ60" s="5"/>
      <c r="BA60" s="5"/>
    </row>
    <row r="61" spans="1:53" x14ac:dyDescent="0.35">
      <c r="A61" s="7"/>
      <c r="AE61" s="5"/>
      <c r="AF61" s="5"/>
      <c r="AG61" s="5"/>
      <c r="AH61" s="5"/>
      <c r="AI61" s="5"/>
      <c r="AJ61" s="5"/>
      <c r="AK61" s="5"/>
      <c r="AL61" s="5"/>
      <c r="AM61" s="5"/>
      <c r="AN61" s="5"/>
      <c r="AO61" s="5"/>
      <c r="AP61" s="5"/>
      <c r="AQ61" s="5"/>
      <c r="AR61" s="5"/>
      <c r="AS61" s="5"/>
      <c r="AT61" s="5"/>
      <c r="AU61" s="5"/>
      <c r="AV61" s="5"/>
      <c r="AW61" s="5"/>
      <c r="AX61" s="5"/>
      <c r="AY61" s="5"/>
      <c r="AZ61" s="5"/>
      <c r="BA61" s="5"/>
    </row>
    <row r="62" spans="1:53" x14ac:dyDescent="0.35">
      <c r="A62" s="7"/>
      <c r="AE62" s="5"/>
      <c r="AF62" s="5"/>
      <c r="AG62" s="5"/>
      <c r="AH62" s="5"/>
      <c r="AI62" s="5"/>
      <c r="AJ62" s="5"/>
      <c r="AK62" s="5"/>
      <c r="AL62" s="5"/>
      <c r="AM62" s="5"/>
      <c r="AN62" s="5"/>
      <c r="AO62" s="5"/>
      <c r="AP62" s="5"/>
      <c r="AQ62" s="5"/>
      <c r="AR62" s="5"/>
      <c r="AS62" s="5"/>
      <c r="AT62" s="5"/>
      <c r="AU62" s="5"/>
      <c r="AV62" s="5"/>
      <c r="AW62" s="5"/>
      <c r="AX62" s="5"/>
      <c r="AY62" s="5"/>
      <c r="AZ62" s="5"/>
      <c r="BA62" s="5"/>
    </row>
    <row r="63" spans="1:53" x14ac:dyDescent="0.35">
      <c r="A63" s="7"/>
      <c r="AE63" s="5"/>
      <c r="AF63" s="5"/>
      <c r="AG63" s="5"/>
      <c r="AH63" s="5"/>
      <c r="AI63" s="5"/>
      <c r="AJ63" s="5"/>
      <c r="AK63" s="5"/>
      <c r="AL63" s="5"/>
      <c r="AM63" s="5"/>
      <c r="AN63" s="5"/>
      <c r="AO63" s="5"/>
      <c r="AP63" s="5"/>
      <c r="AQ63" s="5"/>
      <c r="AR63" s="5"/>
      <c r="AS63" s="5"/>
      <c r="AT63" s="5"/>
      <c r="AU63" s="5"/>
      <c r="AV63" s="5"/>
      <c r="AW63" s="5"/>
      <c r="AX63" s="5"/>
      <c r="AY63" s="5"/>
      <c r="AZ63" s="5"/>
      <c r="BA63" s="5"/>
    </row>
    <row r="64" spans="1:53" x14ac:dyDescent="0.35">
      <c r="A64" s="7"/>
      <c r="AE64" s="5"/>
      <c r="AF64" s="5"/>
      <c r="AG64" s="5"/>
      <c r="AH64" s="5"/>
      <c r="AI64" s="5"/>
      <c r="AJ64" s="5"/>
      <c r="AK64" s="5"/>
      <c r="AL64" s="5"/>
      <c r="AM64" s="5"/>
      <c r="AN64" s="5"/>
      <c r="AO64" s="5"/>
      <c r="AP64" s="5"/>
      <c r="AQ64" s="5"/>
      <c r="AR64" s="5"/>
      <c r="AS64" s="5"/>
      <c r="AT64" s="5"/>
      <c r="AU64" s="5"/>
      <c r="AV64" s="5"/>
      <c r="AW64" s="5"/>
      <c r="AX64" s="5"/>
      <c r="AY64" s="5"/>
      <c r="AZ64" s="5"/>
      <c r="BA64" s="5"/>
    </row>
    <row r="65" spans="1:53" x14ac:dyDescent="0.35">
      <c r="A65" s="7"/>
      <c r="AE65" s="5"/>
      <c r="AF65" s="5"/>
      <c r="AG65" s="5"/>
      <c r="AH65" s="5"/>
      <c r="AI65" s="5"/>
      <c r="AJ65" s="5"/>
      <c r="AK65" s="5"/>
      <c r="AL65" s="5"/>
      <c r="AM65" s="5"/>
      <c r="AN65" s="5"/>
      <c r="AO65" s="5"/>
      <c r="AP65" s="5"/>
      <c r="AQ65" s="5"/>
      <c r="AR65" s="5"/>
      <c r="AS65" s="5"/>
      <c r="AT65" s="5"/>
      <c r="AU65" s="5"/>
      <c r="AV65" s="5"/>
      <c r="AW65" s="5"/>
      <c r="AX65" s="5"/>
      <c r="AY65" s="5"/>
      <c r="AZ65" s="5"/>
      <c r="BA65" s="5"/>
    </row>
    <row r="66" spans="1:53" x14ac:dyDescent="0.35">
      <c r="A66" s="7"/>
      <c r="AE66" s="5"/>
      <c r="AF66" s="5"/>
      <c r="AG66" s="5"/>
      <c r="AH66" s="5"/>
      <c r="AI66" s="5"/>
      <c r="AJ66" s="5"/>
      <c r="AK66" s="5"/>
      <c r="AL66" s="5"/>
      <c r="AM66" s="5"/>
      <c r="AN66" s="5"/>
      <c r="AO66" s="5"/>
      <c r="AP66" s="5"/>
      <c r="AQ66" s="5"/>
      <c r="AR66" s="5"/>
      <c r="AS66" s="5"/>
      <c r="AT66" s="5"/>
      <c r="AU66" s="5"/>
      <c r="AV66" s="5"/>
      <c r="AW66" s="5"/>
      <c r="AX66" s="5"/>
      <c r="AY66" s="5"/>
      <c r="AZ66" s="5"/>
      <c r="BA66" s="5"/>
    </row>
  </sheetData>
  <mergeCells count="4">
    <mergeCell ref="A2:A3"/>
    <mergeCell ref="B2:C2"/>
    <mergeCell ref="D2:E2"/>
    <mergeCell ref="F2:G2"/>
  </mergeCells>
  <pageMargins left="0.7" right="0.7" top="0.75" bottom="0.75" header="0.3" footer="0.3"/>
  <pageSetup orientation="portrait" r:id="rId1"/>
  <headerFooter>
    <oddHeader>&amp;R&amp;"Calibri"&amp;12&amp;K000000 Unclassified - Non-Classifié&amp;1#_x000D_</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dimension ref="A1:BA46"/>
  <sheetViews>
    <sheetView zoomScale="85" zoomScaleNormal="85" workbookViewId="0">
      <selection activeCell="A4" sqref="A4:H43"/>
    </sheetView>
  </sheetViews>
  <sheetFormatPr defaultColWidth="9.1796875" defaultRowHeight="14.5" x14ac:dyDescent="0.35"/>
  <cols>
    <col min="1" max="1" width="11.453125" style="5" customWidth="1"/>
    <col min="2" max="6" width="9.54296875" style="7" bestFit="1" customWidth="1"/>
    <col min="7" max="8" width="11" style="7" bestFit="1" customWidth="1"/>
    <col min="9" max="53" width="9.1796875" style="7"/>
    <col min="54" max="16384" width="9.1796875" style="5"/>
  </cols>
  <sheetData>
    <row r="1" spans="1:53" s="50" customFormat="1" ht="18.5" x14ac:dyDescent="0.45">
      <c r="A1" s="52" t="s">
        <v>44</v>
      </c>
      <c r="B1" s="53"/>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80" t="s">
        <v>28</v>
      </c>
      <c r="B2" s="81" t="s">
        <v>29</v>
      </c>
      <c r="C2" s="81"/>
      <c r="D2" s="81" t="s">
        <v>31</v>
      </c>
      <c r="E2" s="81"/>
      <c r="F2" s="81" t="s">
        <v>30</v>
      </c>
      <c r="G2" s="81"/>
      <c r="H2" s="32" t="s">
        <v>45</v>
      </c>
    </row>
    <row r="3" spans="1:53" x14ac:dyDescent="0.35">
      <c r="A3" s="80"/>
      <c r="B3" s="32" t="s">
        <v>40</v>
      </c>
      <c r="C3" s="32" t="s">
        <v>41</v>
      </c>
      <c r="D3" s="32" t="s">
        <v>40</v>
      </c>
      <c r="E3" s="32" t="s">
        <v>41</v>
      </c>
      <c r="F3" s="32" t="s">
        <v>40</v>
      </c>
      <c r="G3" s="32" t="s">
        <v>41</v>
      </c>
      <c r="H3" s="32" t="s">
        <v>42</v>
      </c>
    </row>
    <row r="4" spans="1:53" ht="15" customHeight="1" x14ac:dyDescent="0.35">
      <c r="A4" s="60">
        <v>1985</v>
      </c>
      <c r="B4" s="61">
        <v>15584</v>
      </c>
      <c r="C4" s="61">
        <v>81237</v>
      </c>
      <c r="D4" s="61">
        <v>2597</v>
      </c>
      <c r="E4" s="61">
        <v>3625</v>
      </c>
      <c r="F4" s="61">
        <v>6575</v>
      </c>
      <c r="G4" s="61">
        <v>41746</v>
      </c>
      <c r="H4" s="61">
        <v>151364</v>
      </c>
    </row>
    <row r="5" spans="1:53" ht="15" customHeight="1" x14ac:dyDescent="0.35">
      <c r="A5" s="60">
        <v>1986</v>
      </c>
      <c r="B5" s="61">
        <v>21690</v>
      </c>
      <c r="C5" s="61">
        <v>64744</v>
      </c>
      <c r="D5" s="61">
        <v>2356</v>
      </c>
      <c r="E5" s="61">
        <v>3289</v>
      </c>
      <c r="F5" s="61">
        <v>7224</v>
      </c>
      <c r="G5" s="61">
        <v>26491</v>
      </c>
      <c r="H5" s="61">
        <v>125794</v>
      </c>
    </row>
    <row r="6" spans="1:53" ht="15" customHeight="1" x14ac:dyDescent="0.35">
      <c r="A6" s="60">
        <v>1987</v>
      </c>
      <c r="B6" s="61">
        <v>36565</v>
      </c>
      <c r="C6" s="61">
        <v>69648</v>
      </c>
      <c r="D6" s="61">
        <v>2542</v>
      </c>
      <c r="E6" s="61">
        <v>3547</v>
      </c>
      <c r="F6" s="61">
        <v>1200</v>
      </c>
      <c r="G6" s="61">
        <v>11058</v>
      </c>
      <c r="H6" s="61">
        <v>124560</v>
      </c>
    </row>
    <row r="7" spans="1:53" ht="15" customHeight="1" x14ac:dyDescent="0.35">
      <c r="A7" s="60">
        <v>1988</v>
      </c>
      <c r="B7" s="61">
        <v>12502</v>
      </c>
      <c r="C7" s="61">
        <v>36744</v>
      </c>
      <c r="D7" s="61">
        <v>2733</v>
      </c>
      <c r="E7" s="61">
        <v>3815</v>
      </c>
      <c r="F7" s="61">
        <v>6813</v>
      </c>
      <c r="G7" s="61">
        <v>15442</v>
      </c>
      <c r="H7" s="61">
        <v>78049</v>
      </c>
    </row>
    <row r="8" spans="1:53" ht="15" customHeight="1" x14ac:dyDescent="0.35">
      <c r="A8" s="60">
        <v>1989</v>
      </c>
      <c r="B8" s="61">
        <v>25226</v>
      </c>
      <c r="C8" s="61">
        <v>49392</v>
      </c>
      <c r="D8" s="61">
        <v>3247</v>
      </c>
      <c r="E8" s="61">
        <v>4531</v>
      </c>
      <c r="F8" s="61">
        <v>8785</v>
      </c>
      <c r="G8" s="61">
        <v>39395</v>
      </c>
      <c r="H8" s="61">
        <v>130576</v>
      </c>
    </row>
    <row r="9" spans="1:53" ht="15" customHeight="1" x14ac:dyDescent="0.35">
      <c r="A9" s="60">
        <v>1990</v>
      </c>
      <c r="B9" s="61">
        <v>21761</v>
      </c>
      <c r="C9" s="61">
        <v>53067</v>
      </c>
      <c r="D9" s="61">
        <v>5565</v>
      </c>
      <c r="E9" s="61">
        <v>19262</v>
      </c>
      <c r="F9" s="61">
        <v>4499</v>
      </c>
      <c r="G9" s="61">
        <v>21260</v>
      </c>
      <c r="H9" s="61">
        <v>125414</v>
      </c>
    </row>
    <row r="10" spans="1:53" ht="15" customHeight="1" x14ac:dyDescent="0.35">
      <c r="A10" s="60">
        <v>1991</v>
      </c>
      <c r="B10" s="61">
        <v>23659</v>
      </c>
      <c r="C10" s="61">
        <v>43731</v>
      </c>
      <c r="D10" s="61">
        <v>3794</v>
      </c>
      <c r="E10" s="61">
        <v>7092</v>
      </c>
      <c r="F10" s="61">
        <v>4548</v>
      </c>
      <c r="G10" s="61">
        <v>22738</v>
      </c>
      <c r="H10" s="61">
        <v>105562</v>
      </c>
    </row>
    <row r="11" spans="1:53" ht="15" customHeight="1" x14ac:dyDescent="0.35">
      <c r="A11" s="60">
        <v>1992</v>
      </c>
      <c r="B11" s="61">
        <v>25574</v>
      </c>
      <c r="C11" s="61">
        <v>45574</v>
      </c>
      <c r="D11" s="61">
        <v>5863</v>
      </c>
      <c r="E11" s="61">
        <v>8651</v>
      </c>
      <c r="F11" s="61">
        <v>26524</v>
      </c>
      <c r="G11" s="61">
        <v>110309</v>
      </c>
      <c r="H11" s="61">
        <v>222495</v>
      </c>
    </row>
    <row r="12" spans="1:53" ht="15" customHeight="1" x14ac:dyDescent="0.35">
      <c r="A12" s="60">
        <v>1993</v>
      </c>
      <c r="B12" s="61">
        <v>20758</v>
      </c>
      <c r="C12" s="61">
        <v>46882</v>
      </c>
      <c r="D12" s="61">
        <v>4935</v>
      </c>
      <c r="E12" s="61">
        <v>6899</v>
      </c>
      <c r="F12" s="61">
        <v>3353</v>
      </c>
      <c r="G12" s="61">
        <v>15090</v>
      </c>
      <c r="H12" s="61">
        <v>97917</v>
      </c>
    </row>
    <row r="13" spans="1:53" ht="15" customHeight="1" x14ac:dyDescent="0.35">
      <c r="A13" s="60">
        <v>1994</v>
      </c>
      <c r="B13" s="61">
        <v>25489</v>
      </c>
      <c r="C13" s="61">
        <v>47395</v>
      </c>
      <c r="D13" s="61">
        <v>3281</v>
      </c>
      <c r="E13" s="61">
        <v>7228</v>
      </c>
      <c r="F13" s="61">
        <v>10987</v>
      </c>
      <c r="G13" s="61">
        <v>47326</v>
      </c>
      <c r="H13" s="61">
        <v>141706</v>
      </c>
    </row>
    <row r="14" spans="1:53" ht="15" customHeight="1" x14ac:dyDescent="0.35">
      <c r="A14" s="60">
        <v>1995</v>
      </c>
      <c r="B14" s="61">
        <v>15106</v>
      </c>
      <c r="C14" s="61">
        <v>33534</v>
      </c>
      <c r="D14" s="61">
        <v>4225</v>
      </c>
      <c r="E14" s="61">
        <v>7403</v>
      </c>
      <c r="F14" s="61">
        <v>7970</v>
      </c>
      <c r="G14" s="61">
        <v>29946</v>
      </c>
      <c r="H14" s="61">
        <v>98184</v>
      </c>
    </row>
    <row r="15" spans="1:53" ht="16.149999999999999" customHeight="1" x14ac:dyDescent="0.35">
      <c r="A15" s="60">
        <v>1996</v>
      </c>
      <c r="B15" s="61">
        <v>15502</v>
      </c>
      <c r="C15" s="61">
        <v>30411</v>
      </c>
      <c r="D15" s="61">
        <v>5022</v>
      </c>
      <c r="E15" s="61">
        <v>6259</v>
      </c>
      <c r="F15" s="61">
        <v>1349</v>
      </c>
      <c r="G15" s="61">
        <v>4968</v>
      </c>
      <c r="H15" s="61">
        <v>63511</v>
      </c>
    </row>
    <row r="16" spans="1:53" ht="16.149999999999999" customHeight="1" x14ac:dyDescent="0.35">
      <c r="A16" s="60">
        <v>1997</v>
      </c>
      <c r="B16" s="61">
        <v>11829</v>
      </c>
      <c r="C16" s="61">
        <v>26906</v>
      </c>
      <c r="D16" s="61">
        <v>9082</v>
      </c>
      <c r="E16" s="61">
        <v>8345</v>
      </c>
      <c r="F16" s="61">
        <v>1737</v>
      </c>
      <c r="G16" s="61">
        <v>7536</v>
      </c>
      <c r="H16" s="61">
        <v>65435</v>
      </c>
    </row>
    <row r="17" spans="1:8" ht="16.149999999999999" customHeight="1" x14ac:dyDescent="0.35">
      <c r="A17" s="60">
        <v>1998</v>
      </c>
      <c r="B17" s="61">
        <v>5939</v>
      </c>
      <c r="C17" s="61">
        <v>12211</v>
      </c>
      <c r="D17" s="61">
        <v>5322</v>
      </c>
      <c r="E17" s="61">
        <v>6233</v>
      </c>
      <c r="F17" s="61">
        <v>2013</v>
      </c>
      <c r="G17" s="61">
        <v>11680</v>
      </c>
      <c r="H17" s="61">
        <v>43398</v>
      </c>
    </row>
    <row r="18" spans="1:8" ht="15" customHeight="1" x14ac:dyDescent="0.35">
      <c r="A18" s="60">
        <v>1999</v>
      </c>
      <c r="B18" s="61">
        <v>17101</v>
      </c>
      <c r="C18" s="61">
        <v>16419</v>
      </c>
      <c r="D18" s="61">
        <v>8033</v>
      </c>
      <c r="E18" s="61">
        <v>11980</v>
      </c>
      <c r="F18" s="61">
        <v>1419</v>
      </c>
      <c r="G18" s="61">
        <v>7068</v>
      </c>
      <c r="H18" s="61">
        <v>62020</v>
      </c>
    </row>
    <row r="19" spans="1:8" ht="15" customHeight="1" x14ac:dyDescent="0.35">
      <c r="A19" s="60">
        <v>2000</v>
      </c>
      <c r="B19" s="61">
        <v>10483</v>
      </c>
      <c r="C19" s="61">
        <v>21726</v>
      </c>
      <c r="D19" s="61">
        <v>6898</v>
      </c>
      <c r="E19" s="61">
        <v>8526</v>
      </c>
      <c r="F19" s="62">
        <v>828</v>
      </c>
      <c r="G19" s="61">
        <v>2675</v>
      </c>
      <c r="H19" s="61">
        <v>51136</v>
      </c>
    </row>
    <row r="20" spans="1:8" ht="15" customHeight="1" x14ac:dyDescent="0.35">
      <c r="A20" s="60">
        <v>2001</v>
      </c>
      <c r="B20" s="61">
        <v>11668</v>
      </c>
      <c r="C20" s="61">
        <v>27697</v>
      </c>
      <c r="D20" s="61">
        <v>9105</v>
      </c>
      <c r="E20" s="61">
        <v>9686</v>
      </c>
      <c r="F20" s="61">
        <v>1383</v>
      </c>
      <c r="G20" s="61">
        <v>6027</v>
      </c>
      <c r="H20" s="61">
        <v>65566</v>
      </c>
    </row>
    <row r="21" spans="1:8" ht="15" customHeight="1" x14ac:dyDescent="0.35">
      <c r="A21" s="60">
        <v>2002</v>
      </c>
      <c r="B21" s="61">
        <v>8787</v>
      </c>
      <c r="C21" s="61">
        <v>35345</v>
      </c>
      <c r="D21" s="61">
        <v>8695</v>
      </c>
      <c r="E21" s="61">
        <v>9305</v>
      </c>
      <c r="F21" s="62">
        <v>573</v>
      </c>
      <c r="G21" s="61">
        <v>4116</v>
      </c>
      <c r="H21" s="61">
        <v>66821</v>
      </c>
    </row>
    <row r="22" spans="1:8" ht="15" customHeight="1" x14ac:dyDescent="0.35">
      <c r="A22" s="60">
        <v>2003</v>
      </c>
      <c r="B22" s="61">
        <v>11085</v>
      </c>
      <c r="C22" s="61">
        <v>21501</v>
      </c>
      <c r="D22" s="61">
        <v>7252</v>
      </c>
      <c r="E22" s="61">
        <v>9585</v>
      </c>
      <c r="F22" s="62">
        <v>711</v>
      </c>
      <c r="G22" s="61">
        <v>12642</v>
      </c>
      <c r="H22" s="61">
        <v>62776</v>
      </c>
    </row>
    <row r="23" spans="1:8" ht="15" customHeight="1" x14ac:dyDescent="0.35">
      <c r="A23" s="60">
        <v>2004</v>
      </c>
      <c r="B23" s="61">
        <v>14742</v>
      </c>
      <c r="C23" s="61">
        <v>16618</v>
      </c>
      <c r="D23" s="61">
        <v>10266</v>
      </c>
      <c r="E23" s="61">
        <v>10516</v>
      </c>
      <c r="F23" s="61">
        <v>6959</v>
      </c>
      <c r="G23" s="61">
        <v>5776</v>
      </c>
      <c r="H23" s="61">
        <v>64877</v>
      </c>
    </row>
    <row r="24" spans="1:8" ht="16.149999999999999" customHeight="1" x14ac:dyDescent="0.35">
      <c r="A24" s="60">
        <v>2005</v>
      </c>
      <c r="B24" s="61">
        <v>12572</v>
      </c>
      <c r="C24" s="61">
        <v>15151</v>
      </c>
      <c r="D24" s="61">
        <v>7919</v>
      </c>
      <c r="E24" s="61">
        <v>12742</v>
      </c>
      <c r="F24" s="62">
        <v>966</v>
      </c>
      <c r="G24" s="61">
        <v>7148</v>
      </c>
      <c r="H24" s="61">
        <v>56498</v>
      </c>
    </row>
    <row r="25" spans="1:8" ht="16.149999999999999" customHeight="1" x14ac:dyDescent="0.35">
      <c r="A25" s="60">
        <v>2006</v>
      </c>
      <c r="B25" s="61">
        <v>10619</v>
      </c>
      <c r="C25" s="61">
        <v>18178</v>
      </c>
      <c r="D25" s="61">
        <v>7552</v>
      </c>
      <c r="E25" s="61">
        <v>10766</v>
      </c>
      <c r="F25" s="62">
        <v>849</v>
      </c>
      <c r="G25" s="61">
        <v>8636</v>
      </c>
      <c r="H25" s="61">
        <v>56600</v>
      </c>
    </row>
    <row r="26" spans="1:8" ht="16.149999999999999" customHeight="1" x14ac:dyDescent="0.35">
      <c r="A26" s="60">
        <v>2007</v>
      </c>
      <c r="B26" s="61">
        <v>11136</v>
      </c>
      <c r="C26" s="61">
        <v>23598</v>
      </c>
      <c r="D26" s="61">
        <v>6975</v>
      </c>
      <c r="E26" s="61">
        <v>11749</v>
      </c>
      <c r="F26" s="61">
        <v>6829</v>
      </c>
      <c r="G26" s="61">
        <v>33435</v>
      </c>
      <c r="H26" s="61">
        <v>93722</v>
      </c>
    </row>
    <row r="27" spans="1:8" ht="16.149999999999999" customHeight="1" x14ac:dyDescent="0.35">
      <c r="A27" s="60">
        <v>2008</v>
      </c>
      <c r="B27" s="61">
        <v>12336</v>
      </c>
      <c r="C27" s="61">
        <v>18551</v>
      </c>
      <c r="D27" s="61">
        <v>6963</v>
      </c>
      <c r="E27" s="61">
        <v>7081</v>
      </c>
      <c r="F27" s="62">
        <v>736</v>
      </c>
      <c r="G27" s="61">
        <v>1102</v>
      </c>
      <c r="H27" s="61">
        <v>46769</v>
      </c>
    </row>
    <row r="28" spans="1:8" ht="16.149999999999999" customHeight="1" x14ac:dyDescent="0.35">
      <c r="A28" s="60">
        <v>2009</v>
      </c>
      <c r="B28" s="61">
        <v>12141</v>
      </c>
      <c r="C28" s="61">
        <v>19722</v>
      </c>
      <c r="D28" s="61">
        <v>6964</v>
      </c>
      <c r="E28" s="61">
        <v>9302</v>
      </c>
      <c r="F28" s="62">
        <v>389</v>
      </c>
      <c r="G28" s="61">
        <v>7498</v>
      </c>
      <c r="H28" s="61">
        <v>56016</v>
      </c>
    </row>
    <row r="29" spans="1:8" ht="16.149999999999999" customHeight="1" x14ac:dyDescent="0.35">
      <c r="A29" s="60">
        <v>2010</v>
      </c>
      <c r="B29" s="61">
        <v>13237</v>
      </c>
      <c r="C29" s="61">
        <v>17992</v>
      </c>
      <c r="D29" s="61">
        <v>4956</v>
      </c>
      <c r="E29" s="61">
        <v>6018</v>
      </c>
      <c r="F29" s="62">
        <v>498</v>
      </c>
      <c r="G29" s="61">
        <v>1243</v>
      </c>
      <c r="H29" s="61">
        <v>43944</v>
      </c>
    </row>
    <row r="30" spans="1:8" ht="16.899999999999999" customHeight="1" x14ac:dyDescent="0.35">
      <c r="A30" s="60">
        <v>2011</v>
      </c>
      <c r="B30" s="61">
        <v>10786</v>
      </c>
      <c r="C30" s="61">
        <v>15760</v>
      </c>
      <c r="D30" s="61">
        <v>7580</v>
      </c>
      <c r="E30" s="61">
        <v>8921</v>
      </c>
      <c r="F30" s="61">
        <v>1104</v>
      </c>
      <c r="G30" s="61">
        <v>7325</v>
      </c>
      <c r="H30" s="61">
        <v>51476</v>
      </c>
    </row>
    <row r="31" spans="1:8" ht="16.899999999999999" customHeight="1" x14ac:dyDescent="0.35">
      <c r="A31" s="60">
        <v>2012</v>
      </c>
      <c r="B31" s="61">
        <v>7631</v>
      </c>
      <c r="C31" s="61">
        <v>24601</v>
      </c>
      <c r="D31" s="61">
        <v>4565</v>
      </c>
      <c r="E31" s="61">
        <v>6099</v>
      </c>
      <c r="F31" s="61">
        <v>4437</v>
      </c>
      <c r="G31" s="61">
        <v>18192</v>
      </c>
      <c r="H31" s="61">
        <v>65525</v>
      </c>
    </row>
    <row r="32" spans="1:8" ht="16.899999999999999" customHeight="1" x14ac:dyDescent="0.35">
      <c r="A32" s="60">
        <v>2013</v>
      </c>
      <c r="B32" s="61">
        <v>15073</v>
      </c>
      <c r="C32" s="61">
        <v>15702</v>
      </c>
      <c r="D32" s="61">
        <v>8675</v>
      </c>
      <c r="E32" s="61">
        <v>10914</v>
      </c>
      <c r="F32" s="61">
        <v>10505</v>
      </c>
      <c r="G32" s="61">
        <v>41352</v>
      </c>
      <c r="H32" s="61">
        <v>102221</v>
      </c>
    </row>
    <row r="33" spans="1:8" ht="16.899999999999999" customHeight="1" x14ac:dyDescent="0.35">
      <c r="A33" s="60">
        <v>2014</v>
      </c>
      <c r="B33" s="61">
        <v>14749</v>
      </c>
      <c r="C33" s="61">
        <v>16917</v>
      </c>
      <c r="D33" s="61">
        <v>7496</v>
      </c>
      <c r="E33" s="61">
        <v>9346</v>
      </c>
      <c r="F33" s="62">
        <v>453</v>
      </c>
      <c r="G33" s="61">
        <v>9632</v>
      </c>
      <c r="H33" s="61">
        <v>58593</v>
      </c>
    </row>
    <row r="34" spans="1:8" ht="16.899999999999999" customHeight="1" x14ac:dyDescent="0.35">
      <c r="A34" s="60">
        <v>2015</v>
      </c>
      <c r="B34" s="61">
        <v>11107</v>
      </c>
      <c r="C34" s="61">
        <v>12261</v>
      </c>
      <c r="D34" s="61">
        <v>9225</v>
      </c>
      <c r="E34" s="61">
        <v>10025</v>
      </c>
      <c r="F34" s="61">
        <v>4892</v>
      </c>
      <c r="G34" s="61">
        <v>23284</v>
      </c>
      <c r="H34" s="61">
        <v>70794</v>
      </c>
    </row>
    <row r="35" spans="1:8" ht="16.899999999999999" customHeight="1" x14ac:dyDescent="0.35">
      <c r="A35" s="60">
        <v>2016</v>
      </c>
      <c r="B35" s="61">
        <v>9977</v>
      </c>
      <c r="C35" s="61">
        <v>21529</v>
      </c>
      <c r="D35" s="61">
        <v>5345</v>
      </c>
      <c r="E35" s="61">
        <v>8176</v>
      </c>
      <c r="F35" s="62">
        <v>280</v>
      </c>
      <c r="G35" s="61">
        <v>11692</v>
      </c>
      <c r="H35" s="61">
        <v>56999</v>
      </c>
    </row>
    <row r="36" spans="1:8" ht="16.899999999999999" customHeight="1" x14ac:dyDescent="0.35">
      <c r="A36" s="60">
        <v>2017</v>
      </c>
      <c r="B36" s="61">
        <v>14852</v>
      </c>
      <c r="C36" s="61">
        <v>15081</v>
      </c>
      <c r="D36" s="61">
        <v>6764</v>
      </c>
      <c r="E36" s="61">
        <v>9504</v>
      </c>
      <c r="F36" s="61">
        <v>2748</v>
      </c>
      <c r="G36" s="61">
        <v>10833</v>
      </c>
      <c r="H36" s="61">
        <v>59782</v>
      </c>
    </row>
    <row r="37" spans="1:8" ht="16.899999999999999" customHeight="1" x14ac:dyDescent="0.35">
      <c r="A37" s="60">
        <v>2018</v>
      </c>
      <c r="B37" s="61">
        <v>8915</v>
      </c>
      <c r="C37" s="61">
        <v>14366</v>
      </c>
      <c r="D37" s="61">
        <v>3153</v>
      </c>
      <c r="E37" s="61">
        <v>5848</v>
      </c>
      <c r="F37" s="61">
        <v>5890</v>
      </c>
      <c r="G37" s="61">
        <v>21707</v>
      </c>
      <c r="H37" s="61">
        <v>59879</v>
      </c>
    </row>
    <row r="38" spans="1:8" ht="16.899999999999999" customHeight="1" x14ac:dyDescent="0.35">
      <c r="A38" s="60">
        <v>2019</v>
      </c>
      <c r="B38" s="61">
        <v>11178</v>
      </c>
      <c r="C38" s="61">
        <v>12596</v>
      </c>
      <c r="D38" s="61">
        <v>3547</v>
      </c>
      <c r="E38" s="61">
        <v>6579</v>
      </c>
      <c r="F38" s="61">
        <v>10950</v>
      </c>
      <c r="G38" s="61">
        <v>46444</v>
      </c>
      <c r="H38" s="61">
        <v>91294</v>
      </c>
    </row>
    <row r="39" spans="1:8" x14ac:dyDescent="0.35">
      <c r="A39" s="60">
        <v>2020</v>
      </c>
      <c r="B39" s="61">
        <v>6275</v>
      </c>
      <c r="C39" s="61">
        <v>15296</v>
      </c>
      <c r="D39" s="61">
        <v>5602</v>
      </c>
      <c r="E39" s="61">
        <v>10518</v>
      </c>
      <c r="F39" s="61">
        <v>2155</v>
      </c>
      <c r="G39" s="61">
        <v>10037</v>
      </c>
      <c r="H39" s="61">
        <v>49883</v>
      </c>
    </row>
    <row r="40" spans="1:8" x14ac:dyDescent="0.35">
      <c r="A40" s="60">
        <v>2021</v>
      </c>
      <c r="B40" s="61">
        <v>6703</v>
      </c>
      <c r="C40" s="61">
        <v>14578</v>
      </c>
      <c r="D40" s="61">
        <v>5796</v>
      </c>
      <c r="E40" s="61">
        <v>10661</v>
      </c>
      <c r="F40" s="61">
        <v>18615</v>
      </c>
      <c r="G40" s="61">
        <v>31092</v>
      </c>
      <c r="H40" s="61">
        <v>87445</v>
      </c>
    </row>
    <row r="41" spans="1:8" x14ac:dyDescent="0.35">
      <c r="A41" s="60">
        <v>2022</v>
      </c>
      <c r="B41" s="61">
        <v>1578</v>
      </c>
      <c r="C41" s="61">
        <v>17836</v>
      </c>
      <c r="D41" s="61">
        <v>3871</v>
      </c>
      <c r="E41" s="61">
        <v>8792</v>
      </c>
      <c r="F41" s="61">
        <v>3850</v>
      </c>
      <c r="G41" s="61">
        <v>22274</v>
      </c>
      <c r="H41" s="61">
        <v>58201</v>
      </c>
    </row>
    <row r="42" spans="1:8" x14ac:dyDescent="0.35">
      <c r="A42" s="60">
        <v>2023</v>
      </c>
      <c r="B42" s="61">
        <v>7048</v>
      </c>
      <c r="C42" s="61">
        <v>9838</v>
      </c>
      <c r="D42" s="61">
        <v>7935</v>
      </c>
      <c r="E42" s="61">
        <v>10070</v>
      </c>
      <c r="F42" s="61">
        <v>4545</v>
      </c>
      <c r="G42" s="61">
        <v>21701</v>
      </c>
      <c r="H42" s="61">
        <v>61138</v>
      </c>
    </row>
    <row r="43" spans="1:8" x14ac:dyDescent="0.35">
      <c r="A43" s="60">
        <v>2024</v>
      </c>
      <c r="B43" s="61">
        <v>6145</v>
      </c>
      <c r="C43" s="61">
        <v>8024</v>
      </c>
      <c r="D43" s="61">
        <v>7566</v>
      </c>
      <c r="E43" s="61">
        <v>9535</v>
      </c>
      <c r="F43" s="61">
        <v>3729</v>
      </c>
      <c r="G43" s="61">
        <v>19027</v>
      </c>
      <c r="H43" s="61">
        <v>54027</v>
      </c>
    </row>
    <row r="44" spans="1:8" x14ac:dyDescent="0.35">
      <c r="A44" s="35" t="s">
        <v>36</v>
      </c>
    </row>
    <row r="45" spans="1:8" x14ac:dyDescent="0.35">
      <c r="A45" s="35" t="s">
        <v>46</v>
      </c>
    </row>
    <row r="46" spans="1:8" x14ac:dyDescent="0.35">
      <c r="A46" s="35" t="s">
        <v>47</v>
      </c>
    </row>
  </sheetData>
  <mergeCells count="4">
    <mergeCell ref="A2:A3"/>
    <mergeCell ref="B2:C2"/>
    <mergeCell ref="D2:E2"/>
    <mergeCell ref="F2:G2"/>
  </mergeCells>
  <pageMargins left="0.7" right="0.7" top="0.75" bottom="0.75" header="0.3" footer="0.3"/>
  <pageSetup orientation="portrait" r:id="rId1"/>
  <headerFooter>
    <oddHeader>&amp;R&amp;"Calibri"&amp;12&amp;K000000 Unclassified - Non-Classifié&amp;1#_x000D_</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dimension ref="A1:BA56"/>
  <sheetViews>
    <sheetView zoomScale="85" zoomScaleNormal="85" workbookViewId="0">
      <selection activeCell="A5" sqref="A5:M54"/>
    </sheetView>
  </sheetViews>
  <sheetFormatPr defaultColWidth="9.1796875" defaultRowHeight="14.5" x14ac:dyDescent="0.35"/>
  <cols>
    <col min="1" max="1" width="11.453125" style="5" customWidth="1"/>
    <col min="2" max="2" width="8" style="7" bestFit="1" customWidth="1"/>
    <col min="3" max="3" width="4.453125" style="7" bestFit="1" customWidth="1"/>
    <col min="4" max="4" width="6" style="7" bestFit="1" customWidth="1"/>
    <col min="5" max="5" width="9.54296875" style="7" bestFit="1" customWidth="1"/>
    <col min="6" max="6" width="8" style="7" bestFit="1" customWidth="1"/>
    <col min="7" max="7" width="6" style="7" bestFit="1" customWidth="1"/>
    <col min="8" max="8" width="8" style="7" bestFit="1" customWidth="1"/>
    <col min="9" max="10" width="6" style="7" bestFit="1" customWidth="1"/>
    <col min="11" max="11" width="9.54296875" style="7" bestFit="1" customWidth="1"/>
    <col min="12" max="13" width="8" style="7" bestFit="1" customWidth="1"/>
    <col min="14" max="15" width="7.26953125" style="7" customWidth="1"/>
    <col min="16" max="53" width="9.1796875" style="7"/>
    <col min="54" max="16384" width="9.1796875" style="5"/>
  </cols>
  <sheetData>
    <row r="1" spans="1:53" s="50" customFormat="1" ht="18.5" x14ac:dyDescent="0.45">
      <c r="A1" s="52" t="s">
        <v>48</v>
      </c>
      <c r="B1" s="53"/>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82" t="s">
        <v>28</v>
      </c>
      <c r="B2" s="83" t="s">
        <v>49</v>
      </c>
      <c r="C2" s="83"/>
      <c r="D2" s="83"/>
      <c r="E2" s="83"/>
      <c r="F2" s="83"/>
      <c r="G2" s="83"/>
      <c r="H2" s="83"/>
      <c r="I2" s="83"/>
      <c r="J2" s="83"/>
      <c r="K2" s="83"/>
      <c r="L2" s="83"/>
      <c r="M2" s="83"/>
    </row>
    <row r="3" spans="1:53" x14ac:dyDescent="0.35">
      <c r="A3" s="82"/>
      <c r="B3" s="83" t="s">
        <v>50</v>
      </c>
      <c r="C3" s="83"/>
      <c r="D3" s="83"/>
      <c r="E3" s="83" t="s">
        <v>30</v>
      </c>
      <c r="F3" s="83"/>
      <c r="G3" s="83"/>
      <c r="H3" s="83" t="s">
        <v>31</v>
      </c>
      <c r="I3" s="83"/>
      <c r="J3" s="83"/>
      <c r="K3" s="83" t="s">
        <v>32</v>
      </c>
      <c r="L3" s="83"/>
      <c r="M3" s="83"/>
    </row>
    <row r="4" spans="1:53" ht="16.5" x14ac:dyDescent="0.35">
      <c r="A4" s="82"/>
      <c r="B4" s="33" t="s">
        <v>51</v>
      </c>
      <c r="C4" s="33" t="s">
        <v>52</v>
      </c>
      <c r="D4" s="33" t="s">
        <v>42</v>
      </c>
      <c r="E4" s="33" t="s">
        <v>51</v>
      </c>
      <c r="F4" s="33" t="s">
        <v>52</v>
      </c>
      <c r="G4" s="33" t="s">
        <v>42</v>
      </c>
      <c r="H4" s="33" t="s">
        <v>51</v>
      </c>
      <c r="I4" s="33" t="s">
        <v>52</v>
      </c>
      <c r="J4" s="33" t="s">
        <v>42</v>
      </c>
      <c r="K4" s="33" t="s">
        <v>53</v>
      </c>
      <c r="L4" s="33" t="s">
        <v>54</v>
      </c>
      <c r="M4" s="33" t="s">
        <v>42</v>
      </c>
    </row>
    <row r="5" spans="1:53" ht="15.75" customHeight="1" x14ac:dyDescent="0.35">
      <c r="A5" s="60">
        <v>1975</v>
      </c>
      <c r="B5" s="61">
        <v>1024</v>
      </c>
      <c r="C5" s="62">
        <v>0</v>
      </c>
      <c r="D5" s="62">
        <v>47</v>
      </c>
      <c r="E5" s="62">
        <v>178</v>
      </c>
      <c r="F5" s="62">
        <v>0</v>
      </c>
      <c r="G5" s="62">
        <v>8</v>
      </c>
      <c r="H5" s="62">
        <v>0</v>
      </c>
      <c r="I5" s="62">
        <v>0</v>
      </c>
      <c r="J5" s="62">
        <v>0</v>
      </c>
      <c r="K5" s="61">
        <v>1202</v>
      </c>
      <c r="L5" s="62">
        <v>0</v>
      </c>
      <c r="M5" s="62">
        <v>55</v>
      </c>
    </row>
    <row r="6" spans="1:53" ht="15.75" customHeight="1" x14ac:dyDescent="0.35">
      <c r="A6" s="60">
        <v>1976</v>
      </c>
      <c r="B6" s="61">
        <v>1074</v>
      </c>
      <c r="C6" s="62">
        <v>0</v>
      </c>
      <c r="D6" s="62">
        <v>49</v>
      </c>
      <c r="E6" s="62">
        <v>236</v>
      </c>
      <c r="F6" s="62">
        <v>0</v>
      </c>
      <c r="G6" s="62">
        <v>11</v>
      </c>
      <c r="H6" s="62">
        <v>200</v>
      </c>
      <c r="I6" s="62">
        <v>0</v>
      </c>
      <c r="J6" s="62">
        <v>14</v>
      </c>
      <c r="K6" s="61">
        <v>1510</v>
      </c>
      <c r="L6" s="62">
        <v>0</v>
      </c>
      <c r="M6" s="62">
        <v>74</v>
      </c>
    </row>
    <row r="7" spans="1:53" ht="15.75" customHeight="1" x14ac:dyDescent="0.35">
      <c r="A7" s="60">
        <v>1977</v>
      </c>
      <c r="B7" s="62">
        <v>450</v>
      </c>
      <c r="C7" s="62">
        <v>0</v>
      </c>
      <c r="D7" s="62">
        <v>21</v>
      </c>
      <c r="E7" s="62">
        <v>62</v>
      </c>
      <c r="F7" s="62">
        <v>0</v>
      </c>
      <c r="G7" s="62">
        <v>3</v>
      </c>
      <c r="H7" s="62">
        <v>300</v>
      </c>
      <c r="I7" s="62">
        <v>0</v>
      </c>
      <c r="J7" s="62">
        <v>21</v>
      </c>
      <c r="K7" s="62">
        <v>812</v>
      </c>
      <c r="L7" s="62">
        <v>0</v>
      </c>
      <c r="M7" s="62">
        <v>45</v>
      </c>
    </row>
    <row r="8" spans="1:53" ht="15.75" customHeight="1" x14ac:dyDescent="0.35">
      <c r="A8" s="60">
        <v>1978</v>
      </c>
      <c r="B8" s="62">
        <v>750</v>
      </c>
      <c r="C8" s="62">
        <v>0</v>
      </c>
      <c r="D8" s="62">
        <v>34</v>
      </c>
      <c r="E8" s="62">
        <v>100</v>
      </c>
      <c r="F8" s="62">
        <v>0</v>
      </c>
      <c r="G8" s="62">
        <v>5</v>
      </c>
      <c r="H8" s="62">
        <v>300</v>
      </c>
      <c r="I8" s="62">
        <v>0</v>
      </c>
      <c r="J8" s="62">
        <v>21</v>
      </c>
      <c r="K8" s="61">
        <v>1150</v>
      </c>
      <c r="L8" s="62">
        <v>0</v>
      </c>
      <c r="M8" s="62">
        <v>60</v>
      </c>
    </row>
    <row r="9" spans="1:53" ht="15.75" customHeight="1" x14ac:dyDescent="0.35">
      <c r="A9" s="60">
        <v>1979</v>
      </c>
      <c r="B9" s="61">
        <v>2150</v>
      </c>
      <c r="C9" s="62">
        <v>0</v>
      </c>
      <c r="D9" s="62">
        <v>99</v>
      </c>
      <c r="E9" s="62">
        <v>872</v>
      </c>
      <c r="F9" s="62">
        <v>0</v>
      </c>
      <c r="G9" s="62">
        <v>40</v>
      </c>
      <c r="H9" s="62">
        <v>734</v>
      </c>
      <c r="I9" s="62">
        <v>0</v>
      </c>
      <c r="J9" s="62">
        <v>51</v>
      </c>
      <c r="K9" s="61">
        <v>3756</v>
      </c>
      <c r="L9" s="62">
        <v>0</v>
      </c>
      <c r="M9" s="62">
        <v>190</v>
      </c>
    </row>
    <row r="10" spans="1:53" ht="15.75" customHeight="1" x14ac:dyDescent="0.35">
      <c r="A10" s="60">
        <v>1980</v>
      </c>
      <c r="B10" s="62">
        <v>822</v>
      </c>
      <c r="C10" s="62">
        <v>0</v>
      </c>
      <c r="D10" s="62">
        <v>38</v>
      </c>
      <c r="E10" s="61">
        <v>1869</v>
      </c>
      <c r="F10" s="62">
        <v>0</v>
      </c>
      <c r="G10" s="62">
        <v>86</v>
      </c>
      <c r="H10" s="62">
        <v>354</v>
      </c>
      <c r="I10" s="62">
        <v>0</v>
      </c>
      <c r="J10" s="62">
        <v>24</v>
      </c>
      <c r="K10" s="61">
        <v>3045</v>
      </c>
      <c r="L10" s="62">
        <v>0</v>
      </c>
      <c r="M10" s="62">
        <v>148</v>
      </c>
    </row>
    <row r="11" spans="1:53" ht="15.75" customHeight="1" x14ac:dyDescent="0.35">
      <c r="A11" s="60">
        <v>1981</v>
      </c>
      <c r="B11" s="62">
        <v>736</v>
      </c>
      <c r="C11" s="62">
        <v>0</v>
      </c>
      <c r="D11" s="62">
        <v>34</v>
      </c>
      <c r="E11" s="62">
        <v>977</v>
      </c>
      <c r="F11" s="62">
        <v>0</v>
      </c>
      <c r="G11" s="62">
        <v>45</v>
      </c>
      <c r="H11" s="62">
        <v>556</v>
      </c>
      <c r="I11" s="62">
        <v>0</v>
      </c>
      <c r="J11" s="62">
        <v>38</v>
      </c>
      <c r="K11" s="61">
        <v>2269</v>
      </c>
      <c r="L11" s="62">
        <v>0</v>
      </c>
      <c r="M11" s="62">
        <v>117</v>
      </c>
    </row>
    <row r="12" spans="1:53" ht="15.75" customHeight="1" x14ac:dyDescent="0.35">
      <c r="A12" s="60">
        <v>1982</v>
      </c>
      <c r="B12" s="61">
        <v>1018</v>
      </c>
      <c r="C12" s="62">
        <v>0</v>
      </c>
      <c r="D12" s="62">
        <v>47</v>
      </c>
      <c r="E12" s="61">
        <v>1823</v>
      </c>
      <c r="F12" s="62">
        <v>0</v>
      </c>
      <c r="G12" s="62">
        <v>84</v>
      </c>
      <c r="H12" s="62">
        <v>429</v>
      </c>
      <c r="I12" s="62">
        <v>0</v>
      </c>
      <c r="J12" s="62">
        <v>30</v>
      </c>
      <c r="K12" s="61">
        <v>3270</v>
      </c>
      <c r="L12" s="62">
        <v>0</v>
      </c>
      <c r="M12" s="62">
        <v>161</v>
      </c>
    </row>
    <row r="13" spans="1:53" ht="15.75" customHeight="1" x14ac:dyDescent="0.35">
      <c r="A13" s="60">
        <v>1983</v>
      </c>
      <c r="B13" s="61">
        <v>1375</v>
      </c>
      <c r="C13" s="62">
        <v>0</v>
      </c>
      <c r="D13" s="62">
        <v>63</v>
      </c>
      <c r="E13" s="61">
        <v>1553</v>
      </c>
      <c r="F13" s="62">
        <v>0</v>
      </c>
      <c r="G13" s="62">
        <v>71</v>
      </c>
      <c r="H13" s="62">
        <v>355</v>
      </c>
      <c r="I13" s="62">
        <v>0</v>
      </c>
      <c r="J13" s="62">
        <v>24</v>
      </c>
      <c r="K13" s="61">
        <v>3283</v>
      </c>
      <c r="L13" s="62">
        <v>0</v>
      </c>
      <c r="M13" s="62">
        <v>158</v>
      </c>
    </row>
    <row r="14" spans="1:53" ht="15.75" customHeight="1" x14ac:dyDescent="0.35">
      <c r="A14" s="60">
        <v>1984</v>
      </c>
      <c r="B14" s="62">
        <v>802</v>
      </c>
      <c r="C14" s="62">
        <v>0</v>
      </c>
      <c r="D14" s="62">
        <v>37</v>
      </c>
      <c r="E14" s="62">
        <v>515</v>
      </c>
      <c r="F14" s="62">
        <v>0</v>
      </c>
      <c r="G14" s="62">
        <v>24</v>
      </c>
      <c r="H14" s="62">
        <v>569</v>
      </c>
      <c r="I14" s="62">
        <v>0</v>
      </c>
      <c r="J14" s="62">
        <v>39</v>
      </c>
      <c r="K14" s="61">
        <v>1886</v>
      </c>
      <c r="L14" s="62">
        <v>0</v>
      </c>
      <c r="M14" s="62">
        <v>100</v>
      </c>
    </row>
    <row r="15" spans="1:53" ht="15.75" customHeight="1" x14ac:dyDescent="0.35">
      <c r="A15" s="60">
        <v>1985</v>
      </c>
      <c r="B15" s="61">
        <v>1066</v>
      </c>
      <c r="C15" s="62">
        <v>0</v>
      </c>
      <c r="D15" s="62">
        <v>49</v>
      </c>
      <c r="E15" s="62">
        <v>759</v>
      </c>
      <c r="F15" s="62">
        <v>0</v>
      </c>
      <c r="G15" s="62">
        <v>35</v>
      </c>
      <c r="H15" s="62">
        <v>654</v>
      </c>
      <c r="I15" s="62">
        <v>0</v>
      </c>
      <c r="J15" s="62">
        <v>45</v>
      </c>
      <c r="K15" s="61">
        <v>2479</v>
      </c>
      <c r="L15" s="62">
        <v>0</v>
      </c>
      <c r="M15" s="62">
        <v>129</v>
      </c>
    </row>
    <row r="16" spans="1:53" ht="15.75" customHeight="1" x14ac:dyDescent="0.35">
      <c r="A16" s="60">
        <v>1986</v>
      </c>
      <c r="B16" s="61">
        <v>1707</v>
      </c>
      <c r="C16" s="62">
        <v>0</v>
      </c>
      <c r="D16" s="62">
        <v>79</v>
      </c>
      <c r="E16" s="61">
        <v>1668</v>
      </c>
      <c r="F16" s="62">
        <v>0</v>
      </c>
      <c r="G16" s="62">
        <v>77</v>
      </c>
      <c r="H16" s="62">
        <v>570</v>
      </c>
      <c r="I16" s="62">
        <v>0</v>
      </c>
      <c r="J16" s="62">
        <v>39</v>
      </c>
      <c r="K16" s="61">
        <v>3945</v>
      </c>
      <c r="L16" s="62">
        <v>0</v>
      </c>
      <c r="M16" s="62">
        <v>195</v>
      </c>
    </row>
    <row r="17" spans="1:13" ht="15.75" customHeight="1" x14ac:dyDescent="0.35">
      <c r="A17" s="60">
        <v>1987</v>
      </c>
      <c r="B17" s="61">
        <v>1491</v>
      </c>
      <c r="C17" s="62">
        <v>0</v>
      </c>
      <c r="D17" s="62">
        <v>69</v>
      </c>
      <c r="E17" s="61">
        <v>1512</v>
      </c>
      <c r="F17" s="62">
        <v>0</v>
      </c>
      <c r="G17" s="62">
        <v>70</v>
      </c>
      <c r="H17" s="62">
        <v>823</v>
      </c>
      <c r="I17" s="62">
        <v>0</v>
      </c>
      <c r="J17" s="62">
        <v>57</v>
      </c>
      <c r="K17" s="61">
        <v>3826</v>
      </c>
      <c r="L17" s="62">
        <v>0</v>
      </c>
      <c r="M17" s="62">
        <v>196</v>
      </c>
    </row>
    <row r="18" spans="1:13" ht="15.75" customHeight="1" x14ac:dyDescent="0.35">
      <c r="A18" s="60">
        <v>1988</v>
      </c>
      <c r="B18" s="61">
        <v>1445</v>
      </c>
      <c r="C18" s="62">
        <v>0</v>
      </c>
      <c r="D18" s="62">
        <v>66</v>
      </c>
      <c r="E18" s="61">
        <v>2170</v>
      </c>
      <c r="F18" s="62">
        <v>0</v>
      </c>
      <c r="G18" s="62">
        <v>100</v>
      </c>
      <c r="H18" s="62">
        <v>780</v>
      </c>
      <c r="I18" s="62">
        <v>0</v>
      </c>
      <c r="J18" s="62">
        <v>54</v>
      </c>
      <c r="K18" s="61">
        <v>4395</v>
      </c>
      <c r="L18" s="62">
        <v>0</v>
      </c>
      <c r="M18" s="62">
        <v>220</v>
      </c>
    </row>
    <row r="19" spans="1:13" ht="15.75" customHeight="1" x14ac:dyDescent="0.35">
      <c r="A19" s="60">
        <v>1989</v>
      </c>
      <c r="B19" s="61">
        <v>1433</v>
      </c>
      <c r="C19" s="62">
        <v>0</v>
      </c>
      <c r="D19" s="62">
        <v>66</v>
      </c>
      <c r="E19" s="61">
        <v>2799</v>
      </c>
      <c r="F19" s="62">
        <v>0</v>
      </c>
      <c r="G19" s="62">
        <v>129</v>
      </c>
      <c r="H19" s="62">
        <v>722</v>
      </c>
      <c r="I19" s="62">
        <v>0</v>
      </c>
      <c r="J19" s="62">
        <v>50</v>
      </c>
      <c r="K19" s="61">
        <v>4954</v>
      </c>
      <c r="L19" s="62">
        <v>0</v>
      </c>
      <c r="M19" s="62">
        <v>245</v>
      </c>
    </row>
    <row r="20" spans="1:13" ht="15.75" customHeight="1" x14ac:dyDescent="0.35">
      <c r="A20" s="60">
        <v>1990</v>
      </c>
      <c r="B20" s="61">
        <v>1094</v>
      </c>
      <c r="C20" s="62">
        <v>0</v>
      </c>
      <c r="D20" s="62">
        <v>50</v>
      </c>
      <c r="E20" s="61">
        <v>3703</v>
      </c>
      <c r="F20" s="62">
        <v>0</v>
      </c>
      <c r="G20" s="62">
        <v>170</v>
      </c>
      <c r="H20" s="61">
        <v>1001</v>
      </c>
      <c r="I20" s="62">
        <v>0</v>
      </c>
      <c r="J20" s="62">
        <v>69</v>
      </c>
      <c r="K20" s="61">
        <v>5798</v>
      </c>
      <c r="L20" s="62">
        <v>0</v>
      </c>
      <c r="M20" s="62">
        <v>289</v>
      </c>
    </row>
    <row r="21" spans="1:13" ht="15.75" customHeight="1" x14ac:dyDescent="0.35">
      <c r="A21" s="60">
        <v>1991</v>
      </c>
      <c r="B21" s="61">
        <v>1572</v>
      </c>
      <c r="C21" s="62">
        <v>0</v>
      </c>
      <c r="D21" s="62">
        <v>72</v>
      </c>
      <c r="E21" s="61">
        <v>2717</v>
      </c>
      <c r="F21" s="62">
        <v>0</v>
      </c>
      <c r="G21" s="62">
        <v>125</v>
      </c>
      <c r="H21" s="62">
        <v>834</v>
      </c>
      <c r="I21" s="62">
        <v>0</v>
      </c>
      <c r="J21" s="62">
        <v>58</v>
      </c>
      <c r="K21" s="61">
        <v>5123</v>
      </c>
      <c r="L21" s="62">
        <v>0</v>
      </c>
      <c r="M21" s="62">
        <v>255</v>
      </c>
    </row>
    <row r="22" spans="1:13" ht="15.75" customHeight="1" x14ac:dyDescent="0.35">
      <c r="A22" s="60">
        <v>1992</v>
      </c>
      <c r="B22" s="61">
        <v>1311</v>
      </c>
      <c r="C22" s="62">
        <v>0</v>
      </c>
      <c r="D22" s="62">
        <v>60</v>
      </c>
      <c r="E22" s="61">
        <v>2629</v>
      </c>
      <c r="F22" s="62">
        <v>0</v>
      </c>
      <c r="G22" s="62">
        <v>121</v>
      </c>
      <c r="H22" s="62">
        <v>608</v>
      </c>
      <c r="I22" s="62">
        <v>0</v>
      </c>
      <c r="J22" s="62">
        <v>42</v>
      </c>
      <c r="K22" s="61">
        <v>4548</v>
      </c>
      <c r="L22" s="62">
        <v>0</v>
      </c>
      <c r="M22" s="62">
        <v>223</v>
      </c>
    </row>
    <row r="23" spans="1:13" ht="15.75" customHeight="1" x14ac:dyDescent="0.35">
      <c r="A23" s="60">
        <v>1993</v>
      </c>
      <c r="B23" s="61">
        <v>1248</v>
      </c>
      <c r="C23" s="62">
        <v>0</v>
      </c>
      <c r="D23" s="62">
        <v>57</v>
      </c>
      <c r="E23" s="61">
        <v>2830</v>
      </c>
      <c r="F23" s="62">
        <v>0</v>
      </c>
      <c r="G23" s="62">
        <v>130</v>
      </c>
      <c r="H23" s="62">
        <v>909</v>
      </c>
      <c r="I23" s="62">
        <v>0</v>
      </c>
      <c r="J23" s="62">
        <v>63</v>
      </c>
      <c r="K23" s="61">
        <v>4987</v>
      </c>
      <c r="L23" s="62">
        <v>0</v>
      </c>
      <c r="M23" s="62">
        <v>250</v>
      </c>
    </row>
    <row r="24" spans="1:13" ht="15.75" customHeight="1" x14ac:dyDescent="0.35">
      <c r="A24" s="60">
        <v>1994</v>
      </c>
      <c r="B24" s="61">
        <v>1297</v>
      </c>
      <c r="C24" s="62">
        <v>0</v>
      </c>
      <c r="D24" s="62">
        <v>60</v>
      </c>
      <c r="E24" s="61">
        <v>3551</v>
      </c>
      <c r="F24" s="62">
        <v>0</v>
      </c>
      <c r="G24" s="62">
        <v>163</v>
      </c>
      <c r="H24" s="62">
        <v>744</v>
      </c>
      <c r="I24" s="62">
        <v>0</v>
      </c>
      <c r="J24" s="62">
        <v>51</v>
      </c>
      <c r="K24" s="61">
        <v>5592</v>
      </c>
      <c r="L24" s="62">
        <v>0</v>
      </c>
      <c r="M24" s="62">
        <v>274</v>
      </c>
    </row>
    <row r="25" spans="1:13" ht="15.75" customHeight="1" x14ac:dyDescent="0.35">
      <c r="A25" s="60">
        <v>1995</v>
      </c>
      <c r="B25" s="61">
        <v>1464</v>
      </c>
      <c r="C25" s="62">
        <v>0</v>
      </c>
      <c r="D25" s="62">
        <v>67</v>
      </c>
      <c r="E25" s="61">
        <v>3567</v>
      </c>
      <c r="F25" s="62">
        <v>0</v>
      </c>
      <c r="G25" s="62">
        <v>164</v>
      </c>
      <c r="H25" s="61">
        <v>1465</v>
      </c>
      <c r="I25" s="62">
        <v>0</v>
      </c>
      <c r="J25" s="62">
        <v>101</v>
      </c>
      <c r="K25" s="61">
        <v>6496</v>
      </c>
      <c r="L25" s="62">
        <v>0</v>
      </c>
      <c r="M25" s="62">
        <v>332</v>
      </c>
    </row>
    <row r="26" spans="1:13" ht="15.75" customHeight="1" x14ac:dyDescent="0.35">
      <c r="A26" s="60">
        <v>1996</v>
      </c>
      <c r="B26" s="61">
        <v>1389</v>
      </c>
      <c r="C26" s="62">
        <v>0</v>
      </c>
      <c r="D26" s="62">
        <v>64</v>
      </c>
      <c r="E26" s="61">
        <v>5489</v>
      </c>
      <c r="F26" s="62">
        <v>0</v>
      </c>
      <c r="G26" s="62">
        <v>252</v>
      </c>
      <c r="H26" s="61">
        <v>1134</v>
      </c>
      <c r="I26" s="62">
        <v>0</v>
      </c>
      <c r="J26" s="62">
        <v>78</v>
      </c>
      <c r="K26" s="61">
        <v>8012</v>
      </c>
      <c r="L26" s="62">
        <v>0</v>
      </c>
      <c r="M26" s="62">
        <v>394</v>
      </c>
    </row>
    <row r="27" spans="1:13" ht="15.75" customHeight="1" x14ac:dyDescent="0.35">
      <c r="A27" s="60">
        <v>1997</v>
      </c>
      <c r="B27" s="61">
        <v>1584</v>
      </c>
      <c r="C27" s="62">
        <v>0</v>
      </c>
      <c r="D27" s="62">
        <v>73</v>
      </c>
      <c r="E27" s="61">
        <v>6336</v>
      </c>
      <c r="F27" s="62">
        <v>0</v>
      </c>
      <c r="G27" s="62">
        <v>291</v>
      </c>
      <c r="H27" s="62">
        <v>811</v>
      </c>
      <c r="I27" s="62">
        <v>0</v>
      </c>
      <c r="J27" s="62">
        <v>56</v>
      </c>
      <c r="K27" s="61">
        <v>8731</v>
      </c>
      <c r="L27" s="62">
        <v>0</v>
      </c>
      <c r="M27" s="62">
        <v>420</v>
      </c>
    </row>
    <row r="28" spans="1:13" ht="15.75" customHeight="1" x14ac:dyDescent="0.35">
      <c r="A28" s="60">
        <v>1998</v>
      </c>
      <c r="B28" s="62">
        <v>864</v>
      </c>
      <c r="C28" s="62">
        <v>0</v>
      </c>
      <c r="D28" s="62">
        <v>40</v>
      </c>
      <c r="E28" s="61">
        <v>3288</v>
      </c>
      <c r="F28" s="62">
        <v>0</v>
      </c>
      <c r="G28" s="62">
        <v>151</v>
      </c>
      <c r="H28" s="62">
        <v>662</v>
      </c>
      <c r="I28" s="62">
        <v>0</v>
      </c>
      <c r="J28" s="62">
        <v>46</v>
      </c>
      <c r="K28" s="61">
        <v>4814</v>
      </c>
      <c r="L28" s="62">
        <v>0</v>
      </c>
      <c r="M28" s="62">
        <v>237</v>
      </c>
    </row>
    <row r="29" spans="1:13" ht="15.75" customHeight="1" x14ac:dyDescent="0.35">
      <c r="A29" s="60">
        <v>1999</v>
      </c>
      <c r="B29" s="61">
        <v>1516</v>
      </c>
      <c r="C29" s="62">
        <v>0</v>
      </c>
      <c r="D29" s="62">
        <v>70</v>
      </c>
      <c r="E29" s="61">
        <v>4117</v>
      </c>
      <c r="F29" s="62">
        <v>0</v>
      </c>
      <c r="G29" s="62">
        <v>189</v>
      </c>
      <c r="H29" s="62">
        <v>662</v>
      </c>
      <c r="I29" s="62">
        <v>0</v>
      </c>
      <c r="J29" s="62">
        <v>46</v>
      </c>
      <c r="K29" s="61">
        <v>6295</v>
      </c>
      <c r="L29" s="62">
        <v>0</v>
      </c>
      <c r="M29" s="62">
        <v>305</v>
      </c>
    </row>
    <row r="30" spans="1:13" ht="15.75" customHeight="1" x14ac:dyDescent="0.35">
      <c r="A30" s="60">
        <v>2000</v>
      </c>
      <c r="B30" s="61">
        <v>1616</v>
      </c>
      <c r="C30" s="62">
        <v>0</v>
      </c>
      <c r="D30" s="62">
        <v>74</v>
      </c>
      <c r="E30" s="61">
        <v>3882</v>
      </c>
      <c r="F30" s="62">
        <v>0</v>
      </c>
      <c r="G30" s="62">
        <v>179</v>
      </c>
      <c r="H30" s="62">
        <v>633</v>
      </c>
      <c r="I30" s="62">
        <v>0</v>
      </c>
      <c r="J30" s="62">
        <v>44</v>
      </c>
      <c r="K30" s="61">
        <v>6131</v>
      </c>
      <c r="L30" s="62">
        <v>0</v>
      </c>
      <c r="M30" s="62">
        <v>297</v>
      </c>
    </row>
    <row r="31" spans="1:13" ht="15.75" customHeight="1" x14ac:dyDescent="0.35">
      <c r="A31" s="60">
        <v>2001</v>
      </c>
      <c r="B31" s="62">
        <v>954</v>
      </c>
      <c r="C31" s="62">
        <v>0</v>
      </c>
      <c r="D31" s="62">
        <v>44</v>
      </c>
      <c r="E31" s="61">
        <v>2461</v>
      </c>
      <c r="F31" s="62">
        <v>0</v>
      </c>
      <c r="G31" s="62">
        <v>113</v>
      </c>
      <c r="H31" s="62">
        <v>659</v>
      </c>
      <c r="I31" s="62">
        <v>0</v>
      </c>
      <c r="J31" s="62">
        <v>45</v>
      </c>
      <c r="K31" s="61">
        <v>4074</v>
      </c>
      <c r="L31" s="62">
        <v>0</v>
      </c>
      <c r="M31" s="62">
        <v>202</v>
      </c>
    </row>
    <row r="32" spans="1:13" ht="15.75" customHeight="1" x14ac:dyDescent="0.35">
      <c r="A32" s="60">
        <v>2002</v>
      </c>
      <c r="B32" s="61">
        <v>1450</v>
      </c>
      <c r="C32" s="62">
        <v>0</v>
      </c>
      <c r="D32" s="62">
        <v>67</v>
      </c>
      <c r="E32" s="61">
        <v>2499</v>
      </c>
      <c r="F32" s="62">
        <v>0</v>
      </c>
      <c r="G32" s="62">
        <v>115</v>
      </c>
      <c r="H32" s="62">
        <v>963</v>
      </c>
      <c r="I32" s="62">
        <v>0</v>
      </c>
      <c r="J32" s="62">
        <v>66</v>
      </c>
      <c r="K32" s="61">
        <v>4912</v>
      </c>
      <c r="L32" s="62">
        <v>0</v>
      </c>
      <c r="M32" s="62">
        <v>248</v>
      </c>
    </row>
    <row r="33" spans="1:13" ht="15.75" customHeight="1" x14ac:dyDescent="0.35">
      <c r="A33" s="60">
        <v>2003</v>
      </c>
      <c r="B33" s="61">
        <v>1659</v>
      </c>
      <c r="C33" s="62">
        <v>0</v>
      </c>
      <c r="D33" s="62">
        <v>76</v>
      </c>
      <c r="E33" s="61">
        <v>3839</v>
      </c>
      <c r="F33" s="62">
        <v>0</v>
      </c>
      <c r="G33" s="62">
        <v>177</v>
      </c>
      <c r="H33" s="62">
        <v>651</v>
      </c>
      <c r="I33" s="62">
        <v>0</v>
      </c>
      <c r="J33" s="62">
        <v>45</v>
      </c>
      <c r="K33" s="61">
        <v>6149</v>
      </c>
      <c r="L33" s="62">
        <v>0</v>
      </c>
      <c r="M33" s="62">
        <v>298</v>
      </c>
    </row>
    <row r="34" spans="1:13" ht="15.75" customHeight="1" x14ac:dyDescent="0.35">
      <c r="A34" s="60">
        <v>2004</v>
      </c>
      <c r="B34" s="61">
        <v>2454</v>
      </c>
      <c r="C34" s="62">
        <v>0</v>
      </c>
      <c r="D34" s="62">
        <v>113</v>
      </c>
      <c r="E34" s="61">
        <v>6969</v>
      </c>
      <c r="F34" s="62">
        <v>0</v>
      </c>
      <c r="G34" s="62">
        <v>321</v>
      </c>
      <c r="H34" s="62">
        <v>455</v>
      </c>
      <c r="I34" s="62">
        <v>0</v>
      </c>
      <c r="J34" s="62">
        <v>31</v>
      </c>
      <c r="K34" s="61">
        <v>9878</v>
      </c>
      <c r="L34" s="62">
        <v>0</v>
      </c>
      <c r="M34" s="62">
        <v>465</v>
      </c>
    </row>
    <row r="35" spans="1:13" ht="15.75" customHeight="1" x14ac:dyDescent="0.35">
      <c r="A35" s="60">
        <v>2005</v>
      </c>
      <c r="B35" s="62">
        <v>952</v>
      </c>
      <c r="C35" s="62">
        <v>0</v>
      </c>
      <c r="D35" s="62">
        <v>44</v>
      </c>
      <c r="E35" s="61">
        <v>20334</v>
      </c>
      <c r="F35" s="62">
        <v>0</v>
      </c>
      <c r="G35" s="62">
        <v>935</v>
      </c>
      <c r="H35" s="62">
        <v>323</v>
      </c>
      <c r="I35" s="62">
        <v>0</v>
      </c>
      <c r="J35" s="62">
        <v>22</v>
      </c>
      <c r="K35" s="61">
        <v>21609</v>
      </c>
      <c r="L35" s="62">
        <v>0</v>
      </c>
      <c r="M35" s="61">
        <v>1001</v>
      </c>
    </row>
    <row r="36" spans="1:13" ht="15.75" customHeight="1" x14ac:dyDescent="0.35">
      <c r="A36" s="60">
        <v>2006</v>
      </c>
      <c r="B36" s="62">
        <v>962</v>
      </c>
      <c r="C36" s="62">
        <v>0</v>
      </c>
      <c r="D36" s="62">
        <v>44</v>
      </c>
      <c r="E36" s="61">
        <v>17076</v>
      </c>
      <c r="F36" s="62">
        <v>0</v>
      </c>
      <c r="G36" s="62">
        <v>785</v>
      </c>
      <c r="H36" s="62">
        <v>243</v>
      </c>
      <c r="I36" s="62">
        <v>0</v>
      </c>
      <c r="J36" s="62">
        <v>17</v>
      </c>
      <c r="K36" s="61">
        <v>18281</v>
      </c>
      <c r="L36" s="62">
        <v>0</v>
      </c>
      <c r="M36" s="62">
        <v>846</v>
      </c>
    </row>
    <row r="37" spans="1:13" ht="15.75" customHeight="1" x14ac:dyDescent="0.35">
      <c r="A37" s="60">
        <v>2007</v>
      </c>
      <c r="B37" s="62">
        <v>781</v>
      </c>
      <c r="C37" s="62">
        <v>0</v>
      </c>
      <c r="D37" s="62">
        <v>36</v>
      </c>
      <c r="E37" s="61">
        <v>14715</v>
      </c>
      <c r="F37" s="62">
        <v>0</v>
      </c>
      <c r="G37" s="62">
        <v>677</v>
      </c>
      <c r="H37" s="62">
        <v>145</v>
      </c>
      <c r="I37" s="62">
        <v>0</v>
      </c>
      <c r="J37" s="62">
        <v>10</v>
      </c>
      <c r="K37" s="61">
        <v>15641</v>
      </c>
      <c r="L37" s="62">
        <v>0</v>
      </c>
      <c r="M37" s="62">
        <v>723</v>
      </c>
    </row>
    <row r="38" spans="1:13" ht="15.75" customHeight="1" x14ac:dyDescent="0.35">
      <c r="A38" s="60">
        <v>2008</v>
      </c>
      <c r="B38" s="62">
        <v>920</v>
      </c>
      <c r="C38" s="62">
        <v>0</v>
      </c>
      <c r="D38" s="62">
        <v>42</v>
      </c>
      <c r="E38" s="61">
        <v>10831</v>
      </c>
      <c r="F38" s="62">
        <v>0</v>
      </c>
      <c r="G38" s="62">
        <v>498</v>
      </c>
      <c r="H38" s="62">
        <v>327</v>
      </c>
      <c r="I38" s="62">
        <v>0</v>
      </c>
      <c r="J38" s="62">
        <v>23</v>
      </c>
      <c r="K38" s="61">
        <v>12078</v>
      </c>
      <c r="L38" s="62">
        <v>0</v>
      </c>
      <c r="M38" s="62">
        <v>563</v>
      </c>
    </row>
    <row r="39" spans="1:13" ht="15.75" customHeight="1" x14ac:dyDescent="0.35">
      <c r="A39" s="60">
        <v>2009</v>
      </c>
      <c r="B39" s="62">
        <v>940</v>
      </c>
      <c r="C39" s="62">
        <v>0</v>
      </c>
      <c r="D39" s="62">
        <v>43</v>
      </c>
      <c r="E39" s="61">
        <v>10031</v>
      </c>
      <c r="F39" s="62">
        <v>510</v>
      </c>
      <c r="G39" s="62">
        <v>716</v>
      </c>
      <c r="H39" s="62">
        <v>140</v>
      </c>
      <c r="I39" s="62">
        <v>0</v>
      </c>
      <c r="J39" s="62">
        <v>10</v>
      </c>
      <c r="K39" s="61">
        <v>11111</v>
      </c>
      <c r="L39" s="62">
        <v>510</v>
      </c>
      <c r="M39" s="62">
        <v>769</v>
      </c>
    </row>
    <row r="40" spans="1:13" ht="15.75" customHeight="1" x14ac:dyDescent="0.35">
      <c r="A40" s="60">
        <v>2010</v>
      </c>
      <c r="B40" s="61">
        <v>1090</v>
      </c>
      <c r="C40" s="62">
        <v>0</v>
      </c>
      <c r="D40" s="62">
        <v>50</v>
      </c>
      <c r="E40" s="61">
        <v>9410</v>
      </c>
      <c r="F40" s="62">
        <v>124</v>
      </c>
      <c r="G40" s="62">
        <v>495</v>
      </c>
      <c r="H40" s="62">
        <v>247</v>
      </c>
      <c r="I40" s="62">
        <v>0</v>
      </c>
      <c r="J40" s="62">
        <v>17</v>
      </c>
      <c r="K40" s="61">
        <v>10747</v>
      </c>
      <c r="L40" s="62">
        <v>124</v>
      </c>
      <c r="M40" s="62">
        <v>562</v>
      </c>
    </row>
    <row r="41" spans="1:13" ht="15.75" customHeight="1" x14ac:dyDescent="0.35">
      <c r="A41" s="60">
        <v>2011</v>
      </c>
      <c r="B41" s="62">
        <v>999</v>
      </c>
      <c r="C41" s="62">
        <v>0</v>
      </c>
      <c r="D41" s="62">
        <v>46</v>
      </c>
      <c r="E41" s="61">
        <v>7769</v>
      </c>
      <c r="F41" s="62">
        <v>158</v>
      </c>
      <c r="G41" s="62">
        <v>436</v>
      </c>
      <c r="H41" s="62">
        <v>299</v>
      </c>
      <c r="I41" s="62">
        <v>275</v>
      </c>
      <c r="J41" s="62">
        <v>54</v>
      </c>
      <c r="K41" s="61">
        <v>9067</v>
      </c>
      <c r="L41" s="62">
        <v>433</v>
      </c>
      <c r="M41" s="62">
        <v>536</v>
      </c>
    </row>
    <row r="42" spans="1:13" ht="15.75" customHeight="1" x14ac:dyDescent="0.35">
      <c r="A42" s="60">
        <v>2012</v>
      </c>
      <c r="B42" s="62">
        <v>764</v>
      </c>
      <c r="C42" s="62">
        <v>0</v>
      </c>
      <c r="D42" s="62">
        <v>35</v>
      </c>
      <c r="E42" s="61">
        <v>9119</v>
      </c>
      <c r="F42" s="62">
        <v>63</v>
      </c>
      <c r="G42" s="62">
        <v>451</v>
      </c>
      <c r="H42" s="62">
        <v>254</v>
      </c>
      <c r="I42" s="62">
        <v>367</v>
      </c>
      <c r="J42" s="62">
        <v>63</v>
      </c>
      <c r="K42" s="61">
        <v>10137</v>
      </c>
      <c r="L42" s="62">
        <v>430</v>
      </c>
      <c r="M42" s="62">
        <v>549</v>
      </c>
    </row>
    <row r="43" spans="1:13" ht="15.75" customHeight="1" x14ac:dyDescent="0.35">
      <c r="A43" s="60">
        <v>2013</v>
      </c>
      <c r="B43" s="61">
        <v>1454</v>
      </c>
      <c r="C43" s="62">
        <v>0</v>
      </c>
      <c r="D43" s="62">
        <v>67</v>
      </c>
      <c r="E43" s="61">
        <v>4858</v>
      </c>
      <c r="F43" s="62">
        <v>1</v>
      </c>
      <c r="G43" s="62">
        <v>224</v>
      </c>
      <c r="H43" s="62">
        <v>160</v>
      </c>
      <c r="I43" s="62">
        <v>197</v>
      </c>
      <c r="J43" s="62">
        <v>35</v>
      </c>
      <c r="K43" s="61">
        <v>6472</v>
      </c>
      <c r="L43" s="62">
        <v>198</v>
      </c>
      <c r="M43" s="62">
        <v>326</v>
      </c>
    </row>
    <row r="44" spans="1:13" x14ac:dyDescent="0.35">
      <c r="A44" s="60">
        <v>2014</v>
      </c>
      <c r="B44" s="61">
        <v>1252</v>
      </c>
      <c r="C44" s="62">
        <v>0</v>
      </c>
      <c r="D44" s="62">
        <v>58</v>
      </c>
      <c r="E44" s="61">
        <v>5830</v>
      </c>
      <c r="F44" s="62">
        <v>23</v>
      </c>
      <c r="G44" s="62">
        <v>280</v>
      </c>
      <c r="H44" s="62">
        <v>181</v>
      </c>
      <c r="I44" s="62">
        <v>166</v>
      </c>
      <c r="J44" s="62">
        <v>33</v>
      </c>
      <c r="K44" s="61">
        <v>7263</v>
      </c>
      <c r="L44" s="62">
        <v>189</v>
      </c>
      <c r="M44" s="62">
        <v>371</v>
      </c>
    </row>
    <row r="45" spans="1:13" x14ac:dyDescent="0.35">
      <c r="A45" s="60">
        <v>2015</v>
      </c>
      <c r="B45" s="61">
        <v>1226</v>
      </c>
      <c r="C45" s="62">
        <v>0</v>
      </c>
      <c r="D45" s="62">
        <v>56</v>
      </c>
      <c r="E45" s="61">
        <v>5385</v>
      </c>
      <c r="F45" s="62">
        <v>0</v>
      </c>
      <c r="G45" s="62">
        <v>248</v>
      </c>
      <c r="H45" s="62">
        <v>225</v>
      </c>
      <c r="I45" s="62">
        <v>48</v>
      </c>
      <c r="J45" s="62">
        <v>21</v>
      </c>
      <c r="K45" s="61">
        <v>6836</v>
      </c>
      <c r="L45" s="62">
        <v>48</v>
      </c>
      <c r="M45" s="62">
        <v>325</v>
      </c>
    </row>
    <row r="46" spans="1:13" x14ac:dyDescent="0.35">
      <c r="A46" s="60">
        <v>2016</v>
      </c>
      <c r="B46" s="62">
        <v>726</v>
      </c>
      <c r="C46" s="62">
        <v>0</v>
      </c>
      <c r="D46" s="62">
        <v>33</v>
      </c>
      <c r="E46" s="61">
        <v>4149</v>
      </c>
      <c r="F46" s="62">
        <v>0</v>
      </c>
      <c r="G46" s="62">
        <v>191</v>
      </c>
      <c r="H46" s="62">
        <v>20</v>
      </c>
      <c r="I46" s="62">
        <v>0</v>
      </c>
      <c r="J46" s="62">
        <v>1</v>
      </c>
      <c r="K46" s="61">
        <v>4895</v>
      </c>
      <c r="L46" s="62">
        <v>0</v>
      </c>
      <c r="M46" s="62">
        <v>225</v>
      </c>
    </row>
    <row r="47" spans="1:13" x14ac:dyDescent="0.35">
      <c r="A47" s="60">
        <v>2017</v>
      </c>
      <c r="B47" s="62">
        <v>295</v>
      </c>
      <c r="C47" s="62">
        <v>0</v>
      </c>
      <c r="D47" s="62">
        <v>14</v>
      </c>
      <c r="E47" s="62">
        <v>568</v>
      </c>
      <c r="F47" s="62">
        <v>272</v>
      </c>
      <c r="G47" s="62">
        <v>162</v>
      </c>
      <c r="H47" s="62">
        <v>64</v>
      </c>
      <c r="I47" s="62">
        <v>0</v>
      </c>
      <c r="J47" s="62">
        <v>4</v>
      </c>
      <c r="K47" s="62">
        <v>927</v>
      </c>
      <c r="L47" s="62">
        <v>272</v>
      </c>
      <c r="M47" s="62">
        <v>180</v>
      </c>
    </row>
    <row r="48" spans="1:13" x14ac:dyDescent="0.35">
      <c r="A48" s="60">
        <v>2018</v>
      </c>
      <c r="B48" s="62">
        <v>172</v>
      </c>
      <c r="C48" s="62">
        <v>0</v>
      </c>
      <c r="D48" s="62">
        <v>8</v>
      </c>
      <c r="E48" s="62">
        <v>21</v>
      </c>
      <c r="F48" s="62">
        <v>0</v>
      </c>
      <c r="G48" s="62">
        <v>1</v>
      </c>
      <c r="H48" s="62">
        <v>0</v>
      </c>
      <c r="I48" s="62">
        <v>0</v>
      </c>
      <c r="J48" s="62">
        <v>0</v>
      </c>
      <c r="K48" s="62">
        <v>193</v>
      </c>
      <c r="L48" s="62">
        <v>0</v>
      </c>
      <c r="M48" s="62">
        <v>9</v>
      </c>
    </row>
    <row r="49" spans="1:13" x14ac:dyDescent="0.35">
      <c r="A49" s="60">
        <v>2019</v>
      </c>
      <c r="B49" s="62">
        <v>607</v>
      </c>
      <c r="C49" s="62">
        <v>0</v>
      </c>
      <c r="D49" s="62">
        <v>28</v>
      </c>
      <c r="E49" s="62">
        <v>0</v>
      </c>
      <c r="F49" s="62">
        <v>783</v>
      </c>
      <c r="G49" s="62">
        <v>392</v>
      </c>
      <c r="H49" s="62">
        <v>5</v>
      </c>
      <c r="I49" s="62">
        <v>0</v>
      </c>
      <c r="J49" s="62">
        <v>0</v>
      </c>
      <c r="K49" s="62">
        <v>612</v>
      </c>
      <c r="L49" s="62">
        <v>783</v>
      </c>
      <c r="M49" s="62">
        <v>420</v>
      </c>
    </row>
    <row r="50" spans="1:13" x14ac:dyDescent="0.35">
      <c r="A50" s="60">
        <v>2020</v>
      </c>
      <c r="B50" s="61">
        <v>1126</v>
      </c>
      <c r="C50" s="62">
        <v>0</v>
      </c>
      <c r="D50" s="62">
        <v>52</v>
      </c>
      <c r="E50" s="62">
        <v>0</v>
      </c>
      <c r="F50" s="61">
        <v>1859</v>
      </c>
      <c r="G50" s="62">
        <v>930</v>
      </c>
      <c r="H50" s="62">
        <v>0</v>
      </c>
      <c r="I50" s="62">
        <v>0</v>
      </c>
      <c r="J50" s="62">
        <v>0</v>
      </c>
      <c r="K50" s="61">
        <v>1126</v>
      </c>
      <c r="L50" s="61">
        <v>1859</v>
      </c>
      <c r="M50" s="62">
        <v>982</v>
      </c>
    </row>
    <row r="51" spans="1:13" x14ac:dyDescent="0.35">
      <c r="A51" s="60">
        <v>2021</v>
      </c>
      <c r="B51" s="62">
        <v>264</v>
      </c>
      <c r="C51" s="62">
        <v>0</v>
      </c>
      <c r="D51" s="62">
        <v>12</v>
      </c>
      <c r="E51" s="62">
        <v>0</v>
      </c>
      <c r="F51" s="62">
        <v>291</v>
      </c>
      <c r="G51" s="62">
        <v>146</v>
      </c>
      <c r="H51" s="62">
        <v>0</v>
      </c>
      <c r="I51" s="62">
        <v>0</v>
      </c>
      <c r="J51" s="62">
        <v>0</v>
      </c>
      <c r="K51" s="62">
        <v>264</v>
      </c>
      <c r="L51" s="62">
        <v>291</v>
      </c>
      <c r="M51" s="62">
        <v>158</v>
      </c>
    </row>
    <row r="52" spans="1:13" x14ac:dyDescent="0.35">
      <c r="A52" s="60">
        <v>2022</v>
      </c>
      <c r="B52" s="62">
        <v>316</v>
      </c>
      <c r="C52" s="62">
        <v>0</v>
      </c>
      <c r="D52" s="62">
        <v>15</v>
      </c>
      <c r="E52" s="62">
        <v>1</v>
      </c>
      <c r="F52" s="62">
        <v>212</v>
      </c>
      <c r="G52" s="62">
        <v>106</v>
      </c>
      <c r="H52" s="62">
        <v>0</v>
      </c>
      <c r="I52" s="62">
        <v>0</v>
      </c>
      <c r="J52" s="62">
        <v>0</v>
      </c>
      <c r="K52" s="62">
        <v>317</v>
      </c>
      <c r="L52" s="62">
        <v>212</v>
      </c>
      <c r="M52" s="62">
        <v>121</v>
      </c>
    </row>
    <row r="53" spans="1:13" x14ac:dyDescent="0.35">
      <c r="A53" s="60">
        <v>2023</v>
      </c>
      <c r="B53" s="62">
        <v>329</v>
      </c>
      <c r="C53" s="62">
        <v>0</v>
      </c>
      <c r="D53" s="62">
        <v>5</v>
      </c>
      <c r="E53" s="62">
        <v>0</v>
      </c>
      <c r="F53" s="62">
        <v>437</v>
      </c>
      <c r="G53" s="62">
        <v>91</v>
      </c>
      <c r="H53" s="62">
        <v>0</v>
      </c>
      <c r="I53" s="62">
        <v>0</v>
      </c>
      <c r="J53" s="62">
        <v>0</v>
      </c>
      <c r="K53" s="62">
        <v>329</v>
      </c>
      <c r="L53" s="62">
        <v>437</v>
      </c>
      <c r="M53" s="62">
        <v>96</v>
      </c>
    </row>
    <row r="54" spans="1:13" x14ac:dyDescent="0.35">
      <c r="A54" s="60">
        <v>2024</v>
      </c>
      <c r="B54" s="62">
        <v>111</v>
      </c>
      <c r="C54" s="62">
        <v>0</v>
      </c>
      <c r="D54" s="62">
        <v>6</v>
      </c>
      <c r="E54" s="62">
        <v>0</v>
      </c>
      <c r="F54" s="62">
        <v>248</v>
      </c>
      <c r="G54" s="62">
        <v>124</v>
      </c>
      <c r="H54" s="62">
        <v>0</v>
      </c>
      <c r="I54" s="62">
        <v>0</v>
      </c>
      <c r="J54" s="62">
        <v>0</v>
      </c>
      <c r="K54" s="62">
        <v>111</v>
      </c>
      <c r="L54" s="62">
        <v>248</v>
      </c>
      <c r="M54" s="62">
        <v>130</v>
      </c>
    </row>
    <row r="55" spans="1:13" ht="18" x14ac:dyDescent="0.45">
      <c r="A55" s="46" t="s">
        <v>55</v>
      </c>
    </row>
    <row r="56" spans="1:13" ht="16.5" x14ac:dyDescent="0.35">
      <c r="A56" s="47" t="s">
        <v>56</v>
      </c>
    </row>
  </sheetData>
  <mergeCells count="6">
    <mergeCell ref="A2:A4"/>
    <mergeCell ref="B2:M2"/>
    <mergeCell ref="B3:D3"/>
    <mergeCell ref="E3:G3"/>
    <mergeCell ref="H3:J3"/>
    <mergeCell ref="K3:M3"/>
  </mergeCells>
  <pageMargins left="0.7" right="0.7" top="0.75" bottom="0.75" header="0.3" footer="0.3"/>
  <pageSetup orientation="portrait" r:id="rId1"/>
  <headerFooter>
    <oddHeader>&amp;R&amp;"Calibri"&amp;12&amp;K000000 Unclassified - Non-Classifié&amp;1#_x000D_</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dimension ref="A1:BA57"/>
  <sheetViews>
    <sheetView zoomScale="85" zoomScaleNormal="85" workbookViewId="0">
      <selection activeCell="A4" sqref="A4:D53"/>
    </sheetView>
  </sheetViews>
  <sheetFormatPr defaultColWidth="9.1796875" defaultRowHeight="14.5" x14ac:dyDescent="0.35"/>
  <cols>
    <col min="1" max="1" width="11.453125" style="5" customWidth="1"/>
    <col min="2" max="2" width="11" style="7" bestFit="1" customWidth="1"/>
    <col min="3" max="3" width="11" style="7" customWidth="1"/>
    <col min="4" max="4" width="11" style="7" bestFit="1" customWidth="1"/>
    <col min="5" max="53" width="9.1796875" style="7"/>
    <col min="54" max="16384" width="9.1796875" style="5"/>
  </cols>
  <sheetData>
    <row r="1" spans="1:53" s="50" customFormat="1" ht="18.5" x14ac:dyDescent="0.45">
      <c r="A1" s="50" t="s">
        <v>57</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82" t="s">
        <v>28</v>
      </c>
      <c r="B2" s="83" t="s">
        <v>58</v>
      </c>
      <c r="C2" s="83"/>
      <c r="D2" s="83"/>
    </row>
    <row r="3" spans="1:53" ht="31" x14ac:dyDescent="0.35">
      <c r="A3" s="82"/>
      <c r="B3" s="33" t="s">
        <v>59</v>
      </c>
      <c r="C3" s="33" t="s">
        <v>60</v>
      </c>
      <c r="D3" s="33" t="s">
        <v>32</v>
      </c>
    </row>
    <row r="4" spans="1:53" x14ac:dyDescent="0.35">
      <c r="A4" s="60">
        <v>1975</v>
      </c>
      <c r="B4" s="61">
        <v>228121</v>
      </c>
      <c r="C4" s="62"/>
      <c r="D4" s="61">
        <v>228121</v>
      </c>
    </row>
    <row r="5" spans="1:53" x14ac:dyDescent="0.35">
      <c r="A5" s="60">
        <v>1976</v>
      </c>
      <c r="B5" s="61">
        <v>190267</v>
      </c>
      <c r="C5" s="62"/>
      <c r="D5" s="61">
        <v>190267</v>
      </c>
    </row>
    <row r="6" spans="1:53" x14ac:dyDescent="0.35">
      <c r="A6" s="60">
        <v>1977</v>
      </c>
      <c r="B6" s="61">
        <v>130899</v>
      </c>
      <c r="C6" s="62">
        <v>106</v>
      </c>
      <c r="D6" s="61">
        <v>131005</v>
      </c>
    </row>
    <row r="7" spans="1:53" x14ac:dyDescent="0.35">
      <c r="A7" s="60">
        <v>1978</v>
      </c>
      <c r="B7" s="61">
        <v>146054</v>
      </c>
      <c r="C7" s="62">
        <v>125</v>
      </c>
      <c r="D7" s="61">
        <v>146179</v>
      </c>
    </row>
    <row r="8" spans="1:53" x14ac:dyDescent="0.35">
      <c r="A8" s="60">
        <v>1979</v>
      </c>
      <c r="B8" s="61">
        <v>147576</v>
      </c>
      <c r="C8" s="62">
        <v>0</v>
      </c>
      <c r="D8" s="61">
        <v>147576</v>
      </c>
    </row>
    <row r="9" spans="1:53" x14ac:dyDescent="0.35">
      <c r="A9" s="60">
        <v>1980</v>
      </c>
      <c r="B9" s="61">
        <v>157198</v>
      </c>
      <c r="C9" s="62">
        <v>200</v>
      </c>
      <c r="D9" s="61">
        <v>157398</v>
      </c>
    </row>
    <row r="10" spans="1:53" x14ac:dyDescent="0.35">
      <c r="A10" s="60">
        <v>1981</v>
      </c>
      <c r="B10" s="61">
        <v>153065</v>
      </c>
      <c r="C10" s="62">
        <v>184</v>
      </c>
      <c r="D10" s="61">
        <v>153249</v>
      </c>
    </row>
    <row r="11" spans="1:53" x14ac:dyDescent="0.35">
      <c r="A11" s="60">
        <v>1982</v>
      </c>
      <c r="B11" s="61">
        <v>173472</v>
      </c>
      <c r="C11" s="62">
        <v>215</v>
      </c>
      <c r="D11" s="61">
        <v>173687</v>
      </c>
    </row>
    <row r="12" spans="1:53" x14ac:dyDescent="0.35">
      <c r="A12" s="60">
        <v>1983</v>
      </c>
      <c r="B12" s="61">
        <v>162837</v>
      </c>
      <c r="C12" s="62">
        <v>90</v>
      </c>
      <c r="D12" s="61">
        <v>162927</v>
      </c>
    </row>
    <row r="13" spans="1:53" x14ac:dyDescent="0.35">
      <c r="A13" s="60">
        <v>1984</v>
      </c>
      <c r="B13" s="61">
        <v>185134</v>
      </c>
      <c r="C13" s="62">
        <v>171</v>
      </c>
      <c r="D13" s="61">
        <v>185305</v>
      </c>
    </row>
    <row r="14" spans="1:53" x14ac:dyDescent="0.35">
      <c r="A14" s="60">
        <v>1985</v>
      </c>
      <c r="B14" s="61">
        <v>165845</v>
      </c>
      <c r="C14" s="62">
        <v>600</v>
      </c>
      <c r="D14" s="61">
        <v>166445</v>
      </c>
    </row>
    <row r="15" spans="1:53" x14ac:dyDescent="0.35">
      <c r="A15" s="60">
        <v>1986</v>
      </c>
      <c r="B15" s="61">
        <v>175715</v>
      </c>
      <c r="C15" s="61">
        <v>1153</v>
      </c>
      <c r="D15" s="61">
        <v>176868</v>
      </c>
    </row>
    <row r="16" spans="1:53" x14ac:dyDescent="0.35">
      <c r="A16" s="60">
        <v>1987</v>
      </c>
      <c r="B16" s="61">
        <v>177457</v>
      </c>
      <c r="C16" s="61">
        <v>2644</v>
      </c>
      <c r="D16" s="61">
        <v>180101</v>
      </c>
    </row>
    <row r="17" spans="1:4" x14ac:dyDescent="0.35">
      <c r="A17" s="60">
        <v>1988</v>
      </c>
      <c r="B17" s="61">
        <v>152369</v>
      </c>
      <c r="C17" s="61">
        <v>7059</v>
      </c>
      <c r="D17" s="61">
        <v>159428</v>
      </c>
    </row>
    <row r="18" spans="1:4" x14ac:dyDescent="0.35">
      <c r="A18" s="60">
        <v>1989</v>
      </c>
      <c r="B18" s="61">
        <v>207679</v>
      </c>
      <c r="C18" s="61">
        <v>20652</v>
      </c>
      <c r="D18" s="61">
        <v>228331</v>
      </c>
    </row>
    <row r="19" spans="1:4" x14ac:dyDescent="0.35">
      <c r="A19" s="60">
        <v>1990</v>
      </c>
      <c r="B19" s="61">
        <v>154109</v>
      </c>
      <c r="C19" s="61">
        <v>16827</v>
      </c>
      <c r="D19" s="61">
        <v>170936</v>
      </c>
    </row>
    <row r="20" spans="1:4" x14ac:dyDescent="0.35">
      <c r="A20" s="60">
        <v>1991</v>
      </c>
      <c r="B20" s="61">
        <v>194018</v>
      </c>
      <c r="C20" s="61">
        <v>15047</v>
      </c>
      <c r="D20" s="61">
        <v>209065</v>
      </c>
    </row>
    <row r="21" spans="1:4" x14ac:dyDescent="0.35">
      <c r="A21" s="60">
        <v>1992</v>
      </c>
      <c r="B21" s="61">
        <v>142340</v>
      </c>
      <c r="C21" s="61">
        <v>21358</v>
      </c>
      <c r="D21" s="61">
        <v>163698</v>
      </c>
    </row>
    <row r="22" spans="1:4" x14ac:dyDescent="0.35">
      <c r="A22" s="60">
        <v>1993</v>
      </c>
      <c r="B22" s="61">
        <v>161686</v>
      </c>
      <c r="C22" s="61">
        <v>25297</v>
      </c>
      <c r="D22" s="61">
        <v>186983</v>
      </c>
    </row>
    <row r="23" spans="1:4" x14ac:dyDescent="0.35">
      <c r="A23" s="60">
        <v>1994</v>
      </c>
      <c r="B23" s="61">
        <v>164581</v>
      </c>
      <c r="C23" s="61">
        <v>28973</v>
      </c>
      <c r="D23" s="61">
        <v>193554</v>
      </c>
    </row>
    <row r="24" spans="1:4" x14ac:dyDescent="0.35">
      <c r="A24" s="60">
        <v>1995</v>
      </c>
      <c r="B24" s="61">
        <v>56857</v>
      </c>
      <c r="C24" s="61">
        <v>22531</v>
      </c>
      <c r="D24" s="61">
        <v>79388</v>
      </c>
    </row>
    <row r="25" spans="1:4" x14ac:dyDescent="0.35">
      <c r="A25" s="60">
        <v>1996</v>
      </c>
      <c r="B25" s="62">
        <v>8</v>
      </c>
      <c r="C25" s="61">
        <v>10488</v>
      </c>
      <c r="D25" s="61">
        <v>10496</v>
      </c>
    </row>
    <row r="26" spans="1:4" x14ac:dyDescent="0.35">
      <c r="A26" s="60">
        <v>1997</v>
      </c>
      <c r="B26" s="61">
        <v>83261</v>
      </c>
      <c r="C26" s="61">
        <v>27738</v>
      </c>
      <c r="D26" s="61">
        <v>110999</v>
      </c>
    </row>
    <row r="27" spans="1:4" x14ac:dyDescent="0.35">
      <c r="A27" s="60">
        <v>1998</v>
      </c>
      <c r="B27" s="61">
        <v>109072</v>
      </c>
      <c r="C27" s="61">
        <v>34130</v>
      </c>
      <c r="D27" s="61">
        <v>143202</v>
      </c>
    </row>
    <row r="28" spans="1:4" x14ac:dyDescent="0.35">
      <c r="A28" s="60">
        <v>1999</v>
      </c>
      <c r="B28" s="61">
        <v>54097</v>
      </c>
      <c r="C28" s="61">
        <v>30227</v>
      </c>
      <c r="D28" s="61">
        <v>84324</v>
      </c>
    </row>
    <row r="29" spans="1:4" x14ac:dyDescent="0.35">
      <c r="A29" s="60">
        <v>2000</v>
      </c>
      <c r="B29" s="61">
        <v>9948</v>
      </c>
      <c r="C29" s="61">
        <v>22100</v>
      </c>
      <c r="D29" s="61">
        <v>32048</v>
      </c>
    </row>
    <row r="30" spans="1:4" x14ac:dyDescent="0.35">
      <c r="A30" s="60">
        <v>2001</v>
      </c>
      <c r="B30" s="61">
        <v>12934</v>
      </c>
      <c r="C30" s="61">
        <v>30400</v>
      </c>
      <c r="D30" s="61">
        <v>43334</v>
      </c>
    </row>
    <row r="31" spans="1:4" x14ac:dyDescent="0.35">
      <c r="A31" s="60">
        <v>2002</v>
      </c>
      <c r="B31" s="61">
        <v>102731</v>
      </c>
      <c r="C31" s="61">
        <v>47100</v>
      </c>
      <c r="D31" s="61">
        <v>149831</v>
      </c>
    </row>
    <row r="32" spans="1:4" x14ac:dyDescent="0.35">
      <c r="A32" s="60">
        <v>2003</v>
      </c>
      <c r="B32" s="61">
        <v>140497</v>
      </c>
      <c r="C32" s="61">
        <v>54300</v>
      </c>
      <c r="D32" s="61">
        <v>194797</v>
      </c>
    </row>
    <row r="33" spans="1:4" x14ac:dyDescent="0.35">
      <c r="A33" s="60">
        <v>2004</v>
      </c>
      <c r="B33" s="61">
        <v>167508</v>
      </c>
      <c r="C33" s="61">
        <v>74000</v>
      </c>
      <c r="D33" s="61">
        <v>241508</v>
      </c>
    </row>
    <row r="34" spans="1:4" x14ac:dyDescent="0.35">
      <c r="A34" s="60">
        <v>2005</v>
      </c>
      <c r="B34" s="61">
        <v>174806</v>
      </c>
      <c r="C34" s="61">
        <v>158163</v>
      </c>
      <c r="D34" s="61">
        <v>332969</v>
      </c>
    </row>
    <row r="35" spans="1:4" x14ac:dyDescent="0.35">
      <c r="A35" s="60">
        <v>2006</v>
      </c>
      <c r="B35" s="61">
        <v>151485</v>
      </c>
      <c r="C35" s="61">
        <v>202838</v>
      </c>
      <c r="D35" s="61">
        <v>354323</v>
      </c>
    </row>
    <row r="36" spans="1:4" x14ac:dyDescent="0.35">
      <c r="A36" s="60">
        <v>2007</v>
      </c>
      <c r="B36" s="61">
        <v>83235</v>
      </c>
      <c r="C36" s="61">
        <v>150173</v>
      </c>
      <c r="D36" s="61">
        <v>233408</v>
      </c>
    </row>
    <row r="37" spans="1:4" x14ac:dyDescent="0.35">
      <c r="A37" s="60">
        <v>2008</v>
      </c>
      <c r="B37" s="61">
        <v>52147</v>
      </c>
      <c r="C37" s="61">
        <v>72359</v>
      </c>
      <c r="D37" s="61">
        <v>124506</v>
      </c>
    </row>
    <row r="38" spans="1:4" x14ac:dyDescent="0.35">
      <c r="A38" s="60">
        <v>2009</v>
      </c>
      <c r="B38" s="61">
        <v>75470</v>
      </c>
      <c r="C38" s="61">
        <v>32906</v>
      </c>
      <c r="D38" s="61">
        <v>108376</v>
      </c>
    </row>
    <row r="39" spans="1:4" x14ac:dyDescent="0.35">
      <c r="A39" s="60">
        <v>2010</v>
      </c>
      <c r="B39" s="61">
        <v>90213</v>
      </c>
      <c r="C39" s="61">
        <v>74017</v>
      </c>
      <c r="D39" s="61">
        <v>164230</v>
      </c>
    </row>
    <row r="40" spans="1:4" x14ac:dyDescent="0.35">
      <c r="A40" s="60">
        <v>2011</v>
      </c>
      <c r="B40" s="61">
        <v>74660</v>
      </c>
      <c r="C40" s="61">
        <v>62765</v>
      </c>
      <c r="D40" s="61">
        <v>137425</v>
      </c>
    </row>
    <row r="41" spans="1:4" x14ac:dyDescent="0.35">
      <c r="A41" s="60">
        <v>2012</v>
      </c>
      <c r="B41" s="61">
        <v>80256</v>
      </c>
      <c r="C41" s="61">
        <v>46077</v>
      </c>
      <c r="D41" s="61">
        <v>126333</v>
      </c>
    </row>
    <row r="42" spans="1:4" x14ac:dyDescent="0.35">
      <c r="A42" s="60">
        <v>2013</v>
      </c>
      <c r="B42" s="61">
        <v>69264</v>
      </c>
      <c r="C42" s="61">
        <v>63437</v>
      </c>
      <c r="D42" s="61">
        <v>132701</v>
      </c>
    </row>
    <row r="43" spans="1:4" x14ac:dyDescent="0.35">
      <c r="A43" s="60">
        <v>2014</v>
      </c>
      <c r="B43" s="61">
        <v>172001</v>
      </c>
      <c r="C43" s="61">
        <v>44794</v>
      </c>
      <c r="D43" s="61">
        <v>216795</v>
      </c>
    </row>
    <row r="44" spans="1:4" x14ac:dyDescent="0.35">
      <c r="A44" s="60">
        <v>2015</v>
      </c>
      <c r="B44" s="61">
        <v>106703</v>
      </c>
      <c r="C44" s="61">
        <v>68269</v>
      </c>
      <c r="D44" s="61">
        <v>174972</v>
      </c>
    </row>
    <row r="45" spans="1:4" x14ac:dyDescent="0.35">
      <c r="A45" s="60">
        <v>2016</v>
      </c>
      <c r="B45" s="61">
        <v>147381</v>
      </c>
      <c r="C45" s="61">
        <v>60432</v>
      </c>
      <c r="D45" s="61">
        <v>207813</v>
      </c>
    </row>
    <row r="46" spans="1:4" x14ac:dyDescent="0.35">
      <c r="A46" s="60">
        <v>2017</v>
      </c>
      <c r="B46" s="61">
        <v>97730</v>
      </c>
      <c r="C46" s="61">
        <v>52827</v>
      </c>
      <c r="D46" s="61">
        <v>150557</v>
      </c>
    </row>
    <row r="47" spans="1:4" x14ac:dyDescent="0.35">
      <c r="A47" s="60">
        <v>2018</v>
      </c>
      <c r="B47" s="61">
        <v>72276</v>
      </c>
      <c r="C47" s="61">
        <v>47675</v>
      </c>
      <c r="D47" s="61">
        <v>119951</v>
      </c>
    </row>
    <row r="48" spans="1:4" x14ac:dyDescent="0.35">
      <c r="A48" s="60">
        <v>2019</v>
      </c>
      <c r="B48" s="61">
        <v>42826</v>
      </c>
      <c r="C48" s="61">
        <v>51575</v>
      </c>
      <c r="D48" s="61">
        <v>94401</v>
      </c>
    </row>
    <row r="49" spans="1:53" x14ac:dyDescent="0.35">
      <c r="A49" s="60">
        <v>2020</v>
      </c>
      <c r="B49" s="61">
        <v>30096</v>
      </c>
      <c r="C49" s="61">
        <v>7946</v>
      </c>
      <c r="D49" s="61">
        <v>38042</v>
      </c>
    </row>
    <row r="50" spans="1:53" x14ac:dyDescent="0.35">
      <c r="A50" s="60">
        <v>2021</v>
      </c>
      <c r="B50" s="61">
        <v>64470</v>
      </c>
      <c r="C50" s="61">
        <v>23288</v>
      </c>
      <c r="D50" s="61">
        <v>87758</v>
      </c>
    </row>
    <row r="51" spans="1:53" x14ac:dyDescent="0.35">
      <c r="A51" s="60">
        <v>2022</v>
      </c>
      <c r="B51" s="61">
        <v>57479</v>
      </c>
      <c r="C51" s="61">
        <v>27967</v>
      </c>
      <c r="D51" s="61">
        <v>85446</v>
      </c>
    </row>
    <row r="52" spans="1:53" x14ac:dyDescent="0.35">
      <c r="A52" s="60">
        <v>2023</v>
      </c>
      <c r="B52" s="61">
        <v>51777</v>
      </c>
      <c r="C52" s="61">
        <v>33343</v>
      </c>
      <c r="D52" s="61">
        <v>85120</v>
      </c>
    </row>
    <row r="53" spans="1:53" x14ac:dyDescent="0.35">
      <c r="A53" s="60">
        <v>2024</v>
      </c>
      <c r="B53" s="61">
        <v>76590</v>
      </c>
      <c r="C53" s="61">
        <v>30233</v>
      </c>
      <c r="D53" s="61">
        <v>106823</v>
      </c>
    </row>
    <row r="54" spans="1:53" s="43" customFormat="1" x14ac:dyDescent="0.35">
      <c r="A54" s="41" t="s">
        <v>61</v>
      </c>
      <c r="B54" s="45"/>
      <c r="C54" s="45"/>
      <c r="D54" s="45"/>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row>
    <row r="55" spans="1:53" s="43" customFormat="1" ht="16.5" x14ac:dyDescent="0.35">
      <c r="A55" s="9" t="s">
        <v>62</v>
      </c>
      <c r="B55" s="42"/>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2"/>
      <c r="AF55" s="42"/>
      <c r="AG55" s="42"/>
      <c r="AH55" s="42"/>
      <c r="AI55" s="42"/>
      <c r="AJ55" s="42"/>
      <c r="AK55" s="42"/>
      <c r="AL55" s="42"/>
      <c r="AM55" s="42"/>
      <c r="AN55" s="42"/>
      <c r="AO55" s="42"/>
      <c r="AP55" s="42"/>
      <c r="AQ55" s="42"/>
      <c r="AR55" s="42"/>
      <c r="AS55" s="42"/>
      <c r="AT55" s="42"/>
      <c r="AU55" s="42"/>
      <c r="AV55" s="42"/>
      <c r="AW55" s="42"/>
      <c r="AX55" s="42"/>
      <c r="AY55" s="42"/>
      <c r="AZ55" s="42"/>
      <c r="BA55" s="42"/>
    </row>
    <row r="56" spans="1:53" x14ac:dyDescent="0.35">
      <c r="A56" s="23"/>
    </row>
    <row r="57" spans="1:53" x14ac:dyDescent="0.35">
      <c r="A57" s="21"/>
    </row>
  </sheetData>
  <mergeCells count="2">
    <mergeCell ref="A2:A3"/>
    <mergeCell ref="B2:D2"/>
  </mergeCells>
  <pageMargins left="0.7" right="0.7" top="0.75" bottom="0.75" header="0.3" footer="0.3"/>
  <pageSetup orientation="portrait" r:id="rId1"/>
  <headerFooter>
    <oddHeader>&amp;R&amp;"Calibri"&amp;12&amp;K000000 Unclassified - Non-Classifié&amp;1#_x000D_</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dimension ref="A1:BA47"/>
  <sheetViews>
    <sheetView zoomScale="85" zoomScaleNormal="85" workbookViewId="0">
      <selection activeCell="A4" sqref="A4:F43"/>
    </sheetView>
  </sheetViews>
  <sheetFormatPr defaultColWidth="9.1796875" defaultRowHeight="14.5" x14ac:dyDescent="0.35"/>
  <cols>
    <col min="1" max="1" width="11.453125" style="5" customWidth="1"/>
    <col min="2" max="2" width="8" style="7" bestFit="1" customWidth="1"/>
    <col min="3" max="4" width="9.54296875" style="7" bestFit="1" customWidth="1"/>
    <col min="5" max="5" width="4.453125" style="7" bestFit="1" customWidth="1"/>
    <col min="6" max="6" width="9.54296875" style="7" bestFit="1" customWidth="1"/>
    <col min="7" max="53" width="9.1796875" style="7"/>
    <col min="54" max="16384" width="9.1796875" style="5"/>
  </cols>
  <sheetData>
    <row r="1" spans="1:53" s="50" customFormat="1" ht="18.5" x14ac:dyDescent="0.45">
      <c r="A1" s="52" t="s">
        <v>63</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ht="30.75" customHeight="1" x14ac:dyDescent="0.35">
      <c r="A2" s="84" t="s">
        <v>28</v>
      </c>
      <c r="B2" s="81" t="s">
        <v>64</v>
      </c>
      <c r="C2" s="81"/>
      <c r="D2" s="81" t="s">
        <v>65</v>
      </c>
      <c r="E2" s="81"/>
      <c r="F2" s="32" t="s">
        <v>45</v>
      </c>
    </row>
    <row r="3" spans="1:53" x14ac:dyDescent="0.35">
      <c r="A3" s="84"/>
      <c r="B3" s="32" t="s">
        <v>40</v>
      </c>
      <c r="C3" s="32" t="s">
        <v>41</v>
      </c>
      <c r="D3" s="32" t="s">
        <v>40</v>
      </c>
      <c r="E3" s="32" t="s">
        <v>41</v>
      </c>
      <c r="F3" s="32" t="s">
        <v>42</v>
      </c>
    </row>
    <row r="4" spans="1:53" x14ac:dyDescent="0.35">
      <c r="A4" s="60">
        <v>1985</v>
      </c>
      <c r="B4" s="61">
        <v>2819</v>
      </c>
      <c r="C4" s="61">
        <v>12405</v>
      </c>
      <c r="D4" s="62">
        <v>97</v>
      </c>
      <c r="E4" s="62"/>
      <c r="F4" s="61">
        <v>15321</v>
      </c>
    </row>
    <row r="5" spans="1:53" x14ac:dyDescent="0.35">
      <c r="A5" s="60">
        <v>1986</v>
      </c>
      <c r="B5" s="61">
        <v>2987</v>
      </c>
      <c r="C5" s="61">
        <v>19637</v>
      </c>
      <c r="D5" s="62">
        <v>204</v>
      </c>
      <c r="E5" s="62"/>
      <c r="F5" s="61">
        <v>22828</v>
      </c>
    </row>
    <row r="6" spans="1:53" x14ac:dyDescent="0.35">
      <c r="A6" s="60">
        <v>1987</v>
      </c>
      <c r="B6" s="61">
        <v>4307</v>
      </c>
      <c r="C6" s="61">
        <v>40626</v>
      </c>
      <c r="D6" s="62">
        <v>535</v>
      </c>
      <c r="E6" s="62"/>
      <c r="F6" s="61">
        <v>45468</v>
      </c>
    </row>
    <row r="7" spans="1:53" x14ac:dyDescent="0.35">
      <c r="A7" s="60">
        <v>1988</v>
      </c>
      <c r="B7" s="61">
        <v>4829</v>
      </c>
      <c r="C7" s="61">
        <v>40749</v>
      </c>
      <c r="D7" s="61">
        <v>1505</v>
      </c>
      <c r="E7" s="62"/>
      <c r="F7" s="61">
        <v>47083</v>
      </c>
    </row>
    <row r="8" spans="1:53" x14ac:dyDescent="0.35">
      <c r="A8" s="60">
        <v>1989</v>
      </c>
      <c r="B8" s="61">
        <v>3740</v>
      </c>
      <c r="C8" s="61">
        <v>35135</v>
      </c>
      <c r="D8" s="61">
        <v>4068</v>
      </c>
      <c r="E8" s="62"/>
      <c r="F8" s="61">
        <v>42943</v>
      </c>
    </row>
    <row r="9" spans="1:53" x14ac:dyDescent="0.35">
      <c r="A9" s="60">
        <v>1990</v>
      </c>
      <c r="B9" s="61">
        <v>5195</v>
      </c>
      <c r="C9" s="61">
        <v>46172</v>
      </c>
      <c r="D9" s="61">
        <v>3248</v>
      </c>
      <c r="E9" s="62"/>
      <c r="F9" s="61">
        <v>54615</v>
      </c>
    </row>
    <row r="10" spans="1:53" x14ac:dyDescent="0.35">
      <c r="A10" s="60">
        <v>1991</v>
      </c>
      <c r="B10" s="61">
        <v>4385</v>
      </c>
      <c r="C10" s="61">
        <v>43848</v>
      </c>
      <c r="D10" s="61">
        <v>2734</v>
      </c>
      <c r="E10" s="62"/>
      <c r="F10" s="61">
        <v>50967</v>
      </c>
    </row>
    <row r="11" spans="1:53" x14ac:dyDescent="0.35">
      <c r="A11" s="60">
        <v>1992</v>
      </c>
      <c r="B11" s="61">
        <v>4985</v>
      </c>
      <c r="C11" s="61">
        <v>49332</v>
      </c>
      <c r="D11" s="61">
        <v>3634</v>
      </c>
      <c r="E11" s="62"/>
      <c r="F11" s="61">
        <v>57951</v>
      </c>
    </row>
    <row r="12" spans="1:53" x14ac:dyDescent="0.35">
      <c r="A12" s="60">
        <v>1993</v>
      </c>
      <c r="B12" s="61">
        <v>4444</v>
      </c>
      <c r="C12" s="61">
        <v>36696</v>
      </c>
      <c r="D12" s="61">
        <v>4353</v>
      </c>
      <c r="E12" s="62"/>
      <c r="F12" s="61">
        <v>45493</v>
      </c>
    </row>
    <row r="13" spans="1:53" x14ac:dyDescent="0.35">
      <c r="A13" s="60">
        <v>1994</v>
      </c>
      <c r="B13" s="61">
        <v>3709</v>
      </c>
      <c r="C13" s="61">
        <v>27882</v>
      </c>
      <c r="D13" s="61">
        <v>4524</v>
      </c>
      <c r="E13" s="62"/>
      <c r="F13" s="61">
        <v>36115</v>
      </c>
    </row>
    <row r="14" spans="1:53" x14ac:dyDescent="0.35">
      <c r="A14" s="60">
        <v>1995</v>
      </c>
      <c r="B14" s="61">
        <v>3721</v>
      </c>
      <c r="C14" s="61">
        <v>26123</v>
      </c>
      <c r="D14" s="61">
        <v>2935</v>
      </c>
      <c r="E14" s="62"/>
      <c r="F14" s="61">
        <v>32779</v>
      </c>
    </row>
    <row r="15" spans="1:53" x14ac:dyDescent="0.35">
      <c r="A15" s="60">
        <v>1996</v>
      </c>
      <c r="B15" s="62">
        <v>0</v>
      </c>
      <c r="C15" s="62"/>
      <c r="D15" s="61">
        <v>2916</v>
      </c>
      <c r="E15" s="62"/>
      <c r="F15" s="61">
        <v>2916</v>
      </c>
    </row>
    <row r="16" spans="1:53" x14ac:dyDescent="0.35">
      <c r="A16" s="60">
        <v>1997</v>
      </c>
      <c r="B16" s="61">
        <v>1415</v>
      </c>
      <c r="C16" s="62"/>
      <c r="D16" s="61">
        <v>6021</v>
      </c>
      <c r="E16" s="62"/>
      <c r="F16" s="61">
        <v>7436</v>
      </c>
    </row>
    <row r="17" spans="1:6" x14ac:dyDescent="0.35">
      <c r="A17" s="60">
        <v>1998</v>
      </c>
      <c r="B17" s="61">
        <v>1854</v>
      </c>
      <c r="C17" s="62"/>
      <c r="D17" s="61">
        <v>6102</v>
      </c>
      <c r="E17" s="62"/>
      <c r="F17" s="61">
        <v>7956</v>
      </c>
    </row>
    <row r="18" spans="1:6" x14ac:dyDescent="0.35">
      <c r="A18" s="60">
        <v>1999</v>
      </c>
      <c r="B18" s="62">
        <v>920</v>
      </c>
      <c r="C18" s="62">
        <v>674</v>
      </c>
      <c r="D18" s="61">
        <v>3605</v>
      </c>
      <c r="E18" s="62"/>
      <c r="F18" s="61">
        <v>5199</v>
      </c>
    </row>
    <row r="19" spans="1:6" x14ac:dyDescent="0.35">
      <c r="A19" s="60">
        <v>2000</v>
      </c>
      <c r="B19" s="62">
        <v>169</v>
      </c>
      <c r="C19" s="62">
        <v>147</v>
      </c>
      <c r="D19" s="61">
        <v>4707</v>
      </c>
      <c r="E19" s="62"/>
      <c r="F19" s="61">
        <v>5023</v>
      </c>
    </row>
    <row r="20" spans="1:6" x14ac:dyDescent="0.35">
      <c r="A20" s="60">
        <v>2001</v>
      </c>
      <c r="B20" s="62">
        <v>376</v>
      </c>
      <c r="C20" s="62">
        <v>276</v>
      </c>
      <c r="D20" s="61">
        <v>5955</v>
      </c>
      <c r="E20" s="62"/>
      <c r="F20" s="61">
        <v>6607</v>
      </c>
    </row>
    <row r="21" spans="1:6" x14ac:dyDescent="0.35">
      <c r="A21" s="60">
        <v>2002</v>
      </c>
      <c r="B21" s="61">
        <v>2778</v>
      </c>
      <c r="C21" s="61">
        <v>1083</v>
      </c>
      <c r="D21" s="61">
        <v>8417</v>
      </c>
      <c r="E21" s="62"/>
      <c r="F21" s="61">
        <v>12278</v>
      </c>
    </row>
    <row r="22" spans="1:6" x14ac:dyDescent="0.35">
      <c r="A22" s="60">
        <v>2003</v>
      </c>
      <c r="B22" s="61">
        <v>4772</v>
      </c>
      <c r="C22" s="62">
        <v>740</v>
      </c>
      <c r="D22" s="61">
        <v>9519</v>
      </c>
      <c r="E22" s="62"/>
      <c r="F22" s="61">
        <v>15031</v>
      </c>
    </row>
    <row r="23" spans="1:6" x14ac:dyDescent="0.35">
      <c r="A23" s="60">
        <v>2004</v>
      </c>
      <c r="B23" s="61">
        <v>9336</v>
      </c>
      <c r="C23" s="61">
        <v>1225</v>
      </c>
      <c r="D23" s="61">
        <v>21237</v>
      </c>
      <c r="E23" s="62"/>
      <c r="F23" s="61">
        <v>31798</v>
      </c>
    </row>
    <row r="24" spans="1:6" x14ac:dyDescent="0.35">
      <c r="A24" s="60">
        <v>2005</v>
      </c>
      <c r="B24" s="61">
        <v>7896</v>
      </c>
      <c r="C24" s="62">
        <v>446</v>
      </c>
      <c r="D24" s="61">
        <v>14478</v>
      </c>
      <c r="E24" s="62"/>
      <c r="F24" s="61">
        <v>22820</v>
      </c>
    </row>
    <row r="25" spans="1:6" x14ac:dyDescent="0.35">
      <c r="A25" s="60">
        <v>2006</v>
      </c>
      <c r="B25" s="61">
        <v>3300</v>
      </c>
      <c r="C25" s="61">
        <v>3958</v>
      </c>
      <c r="D25" s="61">
        <v>15148</v>
      </c>
      <c r="E25" s="62"/>
      <c r="F25" s="61">
        <v>22406</v>
      </c>
    </row>
    <row r="26" spans="1:6" x14ac:dyDescent="0.35">
      <c r="A26" s="60">
        <v>2007</v>
      </c>
      <c r="B26" s="61">
        <v>2282</v>
      </c>
      <c r="C26" s="61">
        <v>3771</v>
      </c>
      <c r="D26" s="61">
        <v>12830</v>
      </c>
      <c r="E26" s="62"/>
      <c r="F26" s="61">
        <v>18883</v>
      </c>
    </row>
    <row r="27" spans="1:6" x14ac:dyDescent="0.35">
      <c r="A27" s="60">
        <v>2008</v>
      </c>
      <c r="B27" s="61">
        <v>1321</v>
      </c>
      <c r="C27" s="61">
        <v>1748</v>
      </c>
      <c r="D27" s="61">
        <v>8292</v>
      </c>
      <c r="E27" s="62"/>
      <c r="F27" s="61">
        <v>11361</v>
      </c>
    </row>
    <row r="28" spans="1:6" x14ac:dyDescent="0.35">
      <c r="A28" s="60">
        <v>2009</v>
      </c>
      <c r="B28" s="61">
        <v>2069</v>
      </c>
      <c r="C28" s="61">
        <v>3625</v>
      </c>
      <c r="D28" s="61">
        <v>7373</v>
      </c>
      <c r="E28" s="62"/>
      <c r="F28" s="61">
        <v>13067</v>
      </c>
    </row>
    <row r="29" spans="1:6" x14ac:dyDescent="0.35">
      <c r="A29" s="60">
        <v>2010</v>
      </c>
      <c r="B29" s="61">
        <v>2798</v>
      </c>
      <c r="C29" s="61">
        <v>3164</v>
      </c>
      <c r="D29" s="61">
        <v>11056</v>
      </c>
      <c r="E29" s="62"/>
      <c r="F29" s="61">
        <v>17018</v>
      </c>
    </row>
    <row r="30" spans="1:6" x14ac:dyDescent="0.35">
      <c r="A30" s="60">
        <v>2011</v>
      </c>
      <c r="B30" s="61">
        <v>7732</v>
      </c>
      <c r="C30" s="61">
        <v>1773</v>
      </c>
      <c r="D30" s="61">
        <v>11597</v>
      </c>
      <c r="E30" s="62"/>
      <c r="F30" s="61">
        <v>21102</v>
      </c>
    </row>
    <row r="31" spans="1:6" x14ac:dyDescent="0.35">
      <c r="A31" s="60">
        <v>2012</v>
      </c>
      <c r="B31" s="61">
        <v>2152</v>
      </c>
      <c r="C31" s="61">
        <v>4427</v>
      </c>
      <c r="D31" s="61">
        <v>8176</v>
      </c>
      <c r="E31" s="62"/>
      <c r="F31" s="61">
        <v>14755</v>
      </c>
    </row>
    <row r="32" spans="1:6" x14ac:dyDescent="0.35">
      <c r="A32" s="60">
        <v>2013</v>
      </c>
      <c r="B32" s="61">
        <v>7236</v>
      </c>
      <c r="C32" s="61">
        <v>3390</v>
      </c>
      <c r="D32" s="61">
        <v>14120</v>
      </c>
      <c r="E32" s="62"/>
      <c r="F32" s="61">
        <v>24746</v>
      </c>
    </row>
    <row r="33" spans="1:53" x14ac:dyDescent="0.35">
      <c r="A33" s="60">
        <v>2014</v>
      </c>
      <c r="B33" s="61">
        <v>4273</v>
      </c>
      <c r="C33" s="61">
        <v>5516</v>
      </c>
      <c r="D33" s="61">
        <v>10766</v>
      </c>
      <c r="E33" s="62"/>
      <c r="F33" s="61">
        <v>20555</v>
      </c>
    </row>
    <row r="34" spans="1:53" x14ac:dyDescent="0.35">
      <c r="A34" s="60">
        <v>2015</v>
      </c>
      <c r="B34" s="61">
        <v>5442</v>
      </c>
      <c r="C34" s="61">
        <v>2785</v>
      </c>
      <c r="D34" s="61">
        <v>22310</v>
      </c>
      <c r="E34" s="62"/>
      <c r="F34" s="61">
        <v>30537</v>
      </c>
    </row>
    <row r="35" spans="1:53" x14ac:dyDescent="0.35">
      <c r="A35" s="60">
        <v>2016</v>
      </c>
      <c r="B35" s="61">
        <v>2810</v>
      </c>
      <c r="C35" s="61">
        <v>5061</v>
      </c>
      <c r="D35" s="61">
        <v>12423</v>
      </c>
      <c r="E35" s="62"/>
      <c r="F35" s="61">
        <v>20294</v>
      </c>
    </row>
    <row r="36" spans="1:53" x14ac:dyDescent="0.35">
      <c r="A36" s="60">
        <v>2017</v>
      </c>
      <c r="B36" s="61">
        <v>3824</v>
      </c>
      <c r="C36" s="61">
        <v>9266</v>
      </c>
      <c r="D36" s="61">
        <v>12146</v>
      </c>
      <c r="E36" s="62"/>
      <c r="F36" s="61">
        <v>25236</v>
      </c>
    </row>
    <row r="37" spans="1:53" x14ac:dyDescent="0.35">
      <c r="A37" s="60">
        <v>2018</v>
      </c>
      <c r="B37" s="61">
        <v>4450</v>
      </c>
      <c r="C37" s="61">
        <v>2269</v>
      </c>
      <c r="D37" s="61">
        <v>9227</v>
      </c>
      <c r="E37" s="62"/>
      <c r="F37" s="61">
        <v>15946</v>
      </c>
    </row>
    <row r="38" spans="1:53" x14ac:dyDescent="0.35">
      <c r="A38" s="60">
        <v>2019</v>
      </c>
      <c r="B38" s="61">
        <v>6647</v>
      </c>
      <c r="C38" s="61">
        <v>4272</v>
      </c>
      <c r="D38" s="61">
        <v>9513</v>
      </c>
      <c r="E38" s="62"/>
      <c r="F38" s="61">
        <v>20432</v>
      </c>
    </row>
    <row r="39" spans="1:53" x14ac:dyDescent="0.35">
      <c r="A39" s="60">
        <v>2020</v>
      </c>
      <c r="B39" s="61">
        <v>1541</v>
      </c>
      <c r="C39" s="61">
        <v>2102</v>
      </c>
      <c r="D39" s="61">
        <v>1399</v>
      </c>
      <c r="E39" s="62"/>
      <c r="F39" s="61">
        <v>5042</v>
      </c>
    </row>
    <row r="40" spans="1:53" x14ac:dyDescent="0.35">
      <c r="A40" s="60">
        <v>2021</v>
      </c>
      <c r="B40" s="61">
        <v>1785</v>
      </c>
      <c r="C40" s="61">
        <v>3436</v>
      </c>
      <c r="D40" s="61">
        <v>6065</v>
      </c>
      <c r="E40" s="62"/>
      <c r="F40" s="61">
        <v>11286</v>
      </c>
    </row>
    <row r="41" spans="1:53" x14ac:dyDescent="0.35">
      <c r="A41" s="60">
        <v>2022</v>
      </c>
      <c r="B41" s="61">
        <v>1405</v>
      </c>
      <c r="C41" s="61">
        <v>4214</v>
      </c>
      <c r="D41" s="61">
        <v>8439</v>
      </c>
      <c r="E41" s="62"/>
      <c r="F41" s="61">
        <v>14058</v>
      </c>
    </row>
    <row r="42" spans="1:53" x14ac:dyDescent="0.35">
      <c r="A42" s="60">
        <v>2023</v>
      </c>
      <c r="B42" s="61">
        <v>1585</v>
      </c>
      <c r="C42" s="61">
        <v>4399</v>
      </c>
      <c r="D42" s="61">
        <v>9006</v>
      </c>
      <c r="E42" s="62"/>
      <c r="F42" s="61">
        <v>14990</v>
      </c>
    </row>
    <row r="43" spans="1:53" x14ac:dyDescent="0.35">
      <c r="A43" s="60">
        <v>2024</v>
      </c>
      <c r="B43" s="61">
        <v>2060</v>
      </c>
      <c r="C43" s="61">
        <v>4134</v>
      </c>
      <c r="D43" s="61">
        <v>7071</v>
      </c>
      <c r="E43" s="62"/>
      <c r="F43" s="61">
        <v>13265</v>
      </c>
    </row>
    <row r="44" spans="1:53" s="43" customFormat="1" x14ac:dyDescent="0.35">
      <c r="A44" s="41" t="s">
        <v>61</v>
      </c>
      <c r="B44" s="42"/>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42"/>
      <c r="AW44" s="42"/>
      <c r="AX44" s="42"/>
      <c r="AY44" s="42"/>
      <c r="AZ44" s="42"/>
      <c r="BA44" s="42"/>
    </row>
    <row r="45" spans="1:53" s="43" customFormat="1" x14ac:dyDescent="0.35">
      <c r="A45" s="44" t="s">
        <v>66</v>
      </c>
      <c r="B45" s="42"/>
      <c r="C45" s="42"/>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row>
    <row r="46" spans="1:53" s="43" customFormat="1" ht="16.5" x14ac:dyDescent="0.35">
      <c r="A46" s="9" t="s">
        <v>62</v>
      </c>
      <c r="B46" s="42"/>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42"/>
      <c r="AV46" s="42"/>
      <c r="AW46" s="42"/>
      <c r="AX46" s="42"/>
      <c r="AY46" s="42"/>
      <c r="AZ46" s="42"/>
      <c r="BA46" s="42"/>
    </row>
    <row r="47" spans="1:53" s="43" customFormat="1" ht="16.5" x14ac:dyDescent="0.35">
      <c r="A47" s="9" t="s">
        <v>67</v>
      </c>
      <c r="B47" s="42"/>
      <c r="C47" s="42"/>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42"/>
      <c r="AV47" s="42"/>
      <c r="AW47" s="42"/>
      <c r="AX47" s="42"/>
      <c r="AY47" s="42"/>
      <c r="AZ47" s="42"/>
      <c r="BA47" s="42"/>
    </row>
  </sheetData>
  <mergeCells count="3">
    <mergeCell ref="A2:A3"/>
    <mergeCell ref="B2:C2"/>
    <mergeCell ref="D2:E2"/>
  </mergeCells>
  <pageMargins left="0.7" right="0.7" top="0.75" bottom="0.75" header="0.3" footer="0.3"/>
  <pageSetup orientation="portrait" r:id="rId1"/>
  <headerFooter>
    <oddHeader>&amp;R&amp;"Calibri"&amp;12&amp;K000000 Unclassified - Non-Classifié&amp;1#_x000D_</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dimension ref="A1:BA53"/>
  <sheetViews>
    <sheetView zoomScale="85" zoomScaleNormal="85" workbookViewId="0">
      <selection activeCell="A4" sqref="A4:S53"/>
    </sheetView>
  </sheetViews>
  <sheetFormatPr defaultColWidth="9.1796875" defaultRowHeight="14.5" x14ac:dyDescent="0.35"/>
  <cols>
    <col min="1" max="1" width="11.453125" style="5" customWidth="1"/>
    <col min="2" max="2" width="8.453125" style="7" bestFit="1" customWidth="1"/>
    <col min="3" max="3" width="5.1796875" style="7" bestFit="1" customWidth="1"/>
    <col min="4" max="4" width="7" style="7" bestFit="1" customWidth="1"/>
    <col min="5" max="6" width="8.453125" style="7" bestFit="1" customWidth="1"/>
    <col min="7" max="8" width="7" style="7" bestFit="1" customWidth="1"/>
    <col min="9" max="9" width="4.453125" style="7" bestFit="1" customWidth="1"/>
    <col min="10" max="10" width="5.1796875" style="7" bestFit="1" customWidth="1"/>
    <col min="11" max="12" width="8.453125" style="7" bestFit="1" customWidth="1"/>
    <col min="13" max="13" width="7" style="7" bestFit="1" customWidth="1"/>
    <col min="14" max="16" width="9" style="7" customWidth="1"/>
    <col min="17" max="18" width="8.453125" style="7" bestFit="1" customWidth="1"/>
    <col min="19" max="19" width="7" style="7" bestFit="1" customWidth="1"/>
    <col min="20" max="53" width="9.1796875" style="7"/>
    <col min="54" max="16384" width="9.1796875" style="5"/>
  </cols>
  <sheetData>
    <row r="1" spans="1:53" s="50" customFormat="1" ht="18.5" x14ac:dyDescent="0.45">
      <c r="A1" s="52" t="s">
        <v>68</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ht="15.75" customHeight="1" x14ac:dyDescent="0.35">
      <c r="A2" s="82" t="s">
        <v>28</v>
      </c>
      <c r="B2" s="83" t="s">
        <v>69</v>
      </c>
      <c r="C2" s="83"/>
      <c r="D2" s="83"/>
      <c r="E2" s="83" t="s">
        <v>70</v>
      </c>
      <c r="F2" s="83"/>
      <c r="G2" s="83"/>
      <c r="H2" s="83" t="s">
        <v>71</v>
      </c>
      <c r="I2" s="83"/>
      <c r="J2" s="83"/>
      <c r="K2" s="83" t="s">
        <v>72</v>
      </c>
      <c r="L2" s="83"/>
      <c r="M2" s="83"/>
      <c r="N2" s="83" t="s">
        <v>73</v>
      </c>
      <c r="O2" s="83"/>
      <c r="P2" s="83"/>
      <c r="Q2" s="83" t="s">
        <v>32</v>
      </c>
      <c r="R2" s="83"/>
      <c r="S2" s="83"/>
    </row>
    <row r="3" spans="1:53" x14ac:dyDescent="0.35">
      <c r="A3" s="82"/>
      <c r="B3" s="33" t="s">
        <v>51</v>
      </c>
      <c r="C3" s="33" t="s">
        <v>52</v>
      </c>
      <c r="D3" s="33" t="s">
        <v>42</v>
      </c>
      <c r="E3" s="33" t="s">
        <v>51</v>
      </c>
      <c r="F3" s="33" t="s">
        <v>52</v>
      </c>
      <c r="G3" s="33" t="s">
        <v>42</v>
      </c>
      <c r="H3" s="33" t="s">
        <v>51</v>
      </c>
      <c r="I3" s="33" t="s">
        <v>52</v>
      </c>
      <c r="J3" s="33" t="s">
        <v>42</v>
      </c>
      <c r="K3" s="33" t="s">
        <v>51</v>
      </c>
      <c r="L3" s="33" t="s">
        <v>52</v>
      </c>
      <c r="M3" s="33" t="s">
        <v>42</v>
      </c>
      <c r="N3" s="33" t="s">
        <v>51</v>
      </c>
      <c r="O3" s="33" t="s">
        <v>52</v>
      </c>
      <c r="P3" s="33" t="s">
        <v>42</v>
      </c>
      <c r="Q3" s="33" t="s">
        <v>51</v>
      </c>
      <c r="R3" s="33" t="s">
        <v>52</v>
      </c>
      <c r="S3" s="33" t="s">
        <v>42</v>
      </c>
    </row>
    <row r="4" spans="1:53" x14ac:dyDescent="0.35">
      <c r="A4" s="60">
        <v>1975</v>
      </c>
      <c r="B4" s="61">
        <v>4055</v>
      </c>
      <c r="C4" s="62"/>
      <c r="D4" s="62">
        <v>187</v>
      </c>
      <c r="E4" s="61">
        <v>24786</v>
      </c>
      <c r="F4" s="62">
        <v>0</v>
      </c>
      <c r="G4" s="61">
        <v>1140</v>
      </c>
      <c r="H4" s="62">
        <v>309</v>
      </c>
      <c r="I4" s="62"/>
      <c r="J4" s="62">
        <v>14</v>
      </c>
      <c r="K4" s="62"/>
      <c r="L4" s="62"/>
      <c r="M4" s="62"/>
      <c r="N4" s="62"/>
      <c r="O4" s="62"/>
      <c r="P4" s="62"/>
      <c r="Q4" s="61">
        <v>29150</v>
      </c>
      <c r="R4" s="62">
        <v>0</v>
      </c>
      <c r="S4" s="61">
        <v>1341</v>
      </c>
    </row>
    <row r="5" spans="1:53" x14ac:dyDescent="0.35">
      <c r="A5" s="60">
        <v>1976</v>
      </c>
      <c r="B5" s="61">
        <v>2791</v>
      </c>
      <c r="C5" s="62"/>
      <c r="D5" s="62">
        <v>128</v>
      </c>
      <c r="E5" s="61">
        <v>15849</v>
      </c>
      <c r="F5" s="62">
        <v>0</v>
      </c>
      <c r="G5" s="62">
        <v>729</v>
      </c>
      <c r="H5" s="62">
        <v>256</v>
      </c>
      <c r="I5" s="62"/>
      <c r="J5" s="62">
        <v>12</v>
      </c>
      <c r="K5" s="62"/>
      <c r="L5" s="62"/>
      <c r="M5" s="62"/>
      <c r="N5" s="62"/>
      <c r="O5" s="62"/>
      <c r="P5" s="62"/>
      <c r="Q5" s="61">
        <v>18896</v>
      </c>
      <c r="R5" s="62">
        <v>0</v>
      </c>
      <c r="S5" s="62">
        <v>869</v>
      </c>
    </row>
    <row r="6" spans="1:53" x14ac:dyDescent="0.35">
      <c r="A6" s="60">
        <v>1977</v>
      </c>
      <c r="B6" s="61">
        <v>6998</v>
      </c>
      <c r="C6" s="62"/>
      <c r="D6" s="62">
        <v>322</v>
      </c>
      <c r="E6" s="61">
        <v>43926</v>
      </c>
      <c r="F6" s="62">
        <v>0</v>
      </c>
      <c r="G6" s="61">
        <v>2021</v>
      </c>
      <c r="H6" s="62">
        <v>270</v>
      </c>
      <c r="I6" s="62"/>
      <c r="J6" s="62">
        <v>12</v>
      </c>
      <c r="K6" s="61">
        <v>1670</v>
      </c>
      <c r="L6" s="62"/>
      <c r="M6" s="62">
        <v>60</v>
      </c>
      <c r="N6" s="61">
        <v>2158</v>
      </c>
      <c r="O6" s="62"/>
      <c r="P6" s="62">
        <v>149</v>
      </c>
      <c r="Q6" s="61">
        <v>55022</v>
      </c>
      <c r="R6" s="62">
        <v>0</v>
      </c>
      <c r="S6" s="61">
        <v>2564</v>
      </c>
    </row>
    <row r="7" spans="1:53" x14ac:dyDescent="0.35">
      <c r="A7" s="60">
        <v>1978</v>
      </c>
      <c r="B7" s="61">
        <v>5363</v>
      </c>
      <c r="C7" s="62"/>
      <c r="D7" s="62">
        <v>247</v>
      </c>
      <c r="E7" s="61">
        <v>27731</v>
      </c>
      <c r="F7" s="62">
        <v>0</v>
      </c>
      <c r="G7" s="61">
        <v>1276</v>
      </c>
      <c r="H7" s="62">
        <v>193</v>
      </c>
      <c r="I7" s="62"/>
      <c r="J7" s="62">
        <v>9</v>
      </c>
      <c r="K7" s="61">
        <v>1668</v>
      </c>
      <c r="L7" s="62"/>
      <c r="M7" s="62">
        <v>60</v>
      </c>
      <c r="N7" s="61">
        <v>6610</v>
      </c>
      <c r="O7" s="62"/>
      <c r="P7" s="62">
        <v>456</v>
      </c>
      <c r="Q7" s="61">
        <v>41565</v>
      </c>
      <c r="R7" s="62">
        <v>0</v>
      </c>
      <c r="S7" s="61">
        <v>2048</v>
      </c>
    </row>
    <row r="8" spans="1:53" x14ac:dyDescent="0.35">
      <c r="A8" s="60">
        <v>1979</v>
      </c>
      <c r="B8" s="61">
        <v>5266</v>
      </c>
      <c r="C8" s="62"/>
      <c r="D8" s="62">
        <v>242</v>
      </c>
      <c r="E8" s="61">
        <v>40208</v>
      </c>
      <c r="F8" s="62">
        <v>0</v>
      </c>
      <c r="G8" s="61">
        <v>1850</v>
      </c>
      <c r="H8" s="62">
        <v>432</v>
      </c>
      <c r="I8" s="62"/>
      <c r="J8" s="62">
        <v>20</v>
      </c>
      <c r="K8" s="61">
        <v>2523</v>
      </c>
      <c r="L8" s="62"/>
      <c r="M8" s="62">
        <v>91</v>
      </c>
      <c r="N8" s="61">
        <v>1960</v>
      </c>
      <c r="O8" s="62"/>
      <c r="P8" s="62">
        <v>135</v>
      </c>
      <c r="Q8" s="61">
        <v>50389</v>
      </c>
      <c r="R8" s="62">
        <v>0</v>
      </c>
      <c r="S8" s="61">
        <v>2338</v>
      </c>
    </row>
    <row r="9" spans="1:53" x14ac:dyDescent="0.35">
      <c r="A9" s="60">
        <v>1980</v>
      </c>
      <c r="B9" s="61">
        <v>10121</v>
      </c>
      <c r="C9" s="62"/>
      <c r="D9" s="62">
        <v>466</v>
      </c>
      <c r="E9" s="61">
        <v>26612</v>
      </c>
      <c r="F9" s="62">
        <v>0</v>
      </c>
      <c r="G9" s="61">
        <v>1224</v>
      </c>
      <c r="H9" s="62">
        <v>283</v>
      </c>
      <c r="I9" s="62"/>
      <c r="J9" s="62">
        <v>13</v>
      </c>
      <c r="K9" s="61">
        <v>3867</v>
      </c>
      <c r="L9" s="62"/>
      <c r="M9" s="62">
        <v>139</v>
      </c>
      <c r="N9" s="61">
        <v>4515</v>
      </c>
      <c r="O9" s="62"/>
      <c r="P9" s="62">
        <v>312</v>
      </c>
      <c r="Q9" s="61">
        <v>45398</v>
      </c>
      <c r="R9" s="62">
        <v>0</v>
      </c>
      <c r="S9" s="61">
        <v>2154</v>
      </c>
    </row>
    <row r="10" spans="1:53" x14ac:dyDescent="0.35">
      <c r="A10" s="60">
        <v>1981</v>
      </c>
      <c r="B10" s="61">
        <v>11115</v>
      </c>
      <c r="C10" s="62"/>
      <c r="D10" s="62">
        <v>511</v>
      </c>
      <c r="E10" s="61">
        <v>41379</v>
      </c>
      <c r="F10" s="62">
        <v>0</v>
      </c>
      <c r="G10" s="61">
        <v>1903</v>
      </c>
      <c r="H10" s="62">
        <v>345</v>
      </c>
      <c r="I10" s="62"/>
      <c r="J10" s="62">
        <v>16</v>
      </c>
      <c r="K10" s="61">
        <v>2760</v>
      </c>
      <c r="L10" s="62"/>
      <c r="M10" s="62">
        <v>99</v>
      </c>
      <c r="N10" s="61">
        <v>2613</v>
      </c>
      <c r="O10" s="62"/>
      <c r="P10" s="62">
        <v>180</v>
      </c>
      <c r="Q10" s="61">
        <v>58212</v>
      </c>
      <c r="R10" s="62">
        <v>0</v>
      </c>
      <c r="S10" s="61">
        <v>2709</v>
      </c>
    </row>
    <row r="11" spans="1:53" x14ac:dyDescent="0.35">
      <c r="A11" s="60">
        <v>1982</v>
      </c>
      <c r="B11" s="61">
        <v>13255</v>
      </c>
      <c r="C11" s="62"/>
      <c r="D11" s="62">
        <v>610</v>
      </c>
      <c r="E11" s="61">
        <v>44844</v>
      </c>
      <c r="F11" s="62">
        <v>0</v>
      </c>
      <c r="G11" s="61">
        <v>2063</v>
      </c>
      <c r="H11" s="62">
        <v>243</v>
      </c>
      <c r="I11" s="62"/>
      <c r="J11" s="62">
        <v>11</v>
      </c>
      <c r="K11" s="61">
        <v>3760</v>
      </c>
      <c r="L11" s="62"/>
      <c r="M11" s="62">
        <v>135</v>
      </c>
      <c r="N11" s="61">
        <v>2726</v>
      </c>
      <c r="O11" s="62"/>
      <c r="P11" s="62">
        <v>188</v>
      </c>
      <c r="Q11" s="61">
        <v>64828</v>
      </c>
      <c r="R11" s="62">
        <v>0</v>
      </c>
      <c r="S11" s="61">
        <v>3007</v>
      </c>
    </row>
    <row r="12" spans="1:53" x14ac:dyDescent="0.35">
      <c r="A12" s="60">
        <v>1983</v>
      </c>
      <c r="B12" s="61">
        <v>15532</v>
      </c>
      <c r="C12" s="62"/>
      <c r="D12" s="62">
        <v>714</v>
      </c>
      <c r="E12" s="61">
        <v>16752</v>
      </c>
      <c r="F12" s="62">
        <v>0</v>
      </c>
      <c r="G12" s="62">
        <v>771</v>
      </c>
      <c r="H12" s="62">
        <v>362</v>
      </c>
      <c r="I12" s="62"/>
      <c r="J12" s="62">
        <v>17</v>
      </c>
      <c r="K12" s="61">
        <v>4092</v>
      </c>
      <c r="L12" s="62"/>
      <c r="M12" s="62">
        <v>147</v>
      </c>
      <c r="N12" s="61">
        <v>5374</v>
      </c>
      <c r="O12" s="62"/>
      <c r="P12" s="62">
        <v>371</v>
      </c>
      <c r="Q12" s="61">
        <v>42112</v>
      </c>
      <c r="R12" s="62">
        <v>0</v>
      </c>
      <c r="S12" s="61">
        <v>2020</v>
      </c>
    </row>
    <row r="13" spans="1:53" x14ac:dyDescent="0.35">
      <c r="A13" s="60">
        <v>1984</v>
      </c>
      <c r="B13" s="61">
        <v>11408</v>
      </c>
      <c r="C13" s="62"/>
      <c r="D13" s="62">
        <v>525</v>
      </c>
      <c r="E13" s="61">
        <v>31072</v>
      </c>
      <c r="F13" s="62">
        <v>0</v>
      </c>
      <c r="G13" s="61">
        <v>1429</v>
      </c>
      <c r="H13" s="62">
        <v>587</v>
      </c>
      <c r="I13" s="62"/>
      <c r="J13" s="62">
        <v>27</v>
      </c>
      <c r="K13" s="61">
        <v>2300</v>
      </c>
      <c r="L13" s="62"/>
      <c r="M13" s="62">
        <v>83</v>
      </c>
      <c r="N13" s="61">
        <v>3426</v>
      </c>
      <c r="O13" s="62"/>
      <c r="P13" s="62">
        <v>236</v>
      </c>
      <c r="Q13" s="61">
        <v>48793</v>
      </c>
      <c r="R13" s="62">
        <v>0</v>
      </c>
      <c r="S13" s="61">
        <v>2300</v>
      </c>
    </row>
    <row r="14" spans="1:53" x14ac:dyDescent="0.35">
      <c r="A14" s="60">
        <v>1985</v>
      </c>
      <c r="B14" s="61">
        <v>15794</v>
      </c>
      <c r="C14" s="62"/>
      <c r="D14" s="62">
        <v>727</v>
      </c>
      <c r="E14" s="61">
        <v>39543</v>
      </c>
      <c r="F14" s="62">
        <v>0</v>
      </c>
      <c r="G14" s="61">
        <v>1819</v>
      </c>
      <c r="H14" s="62">
        <v>545</v>
      </c>
      <c r="I14" s="62"/>
      <c r="J14" s="62">
        <v>25</v>
      </c>
      <c r="K14" s="61">
        <v>3600</v>
      </c>
      <c r="L14" s="62"/>
      <c r="M14" s="62">
        <v>130</v>
      </c>
      <c r="N14" s="61">
        <v>3186</v>
      </c>
      <c r="O14" s="62"/>
      <c r="P14" s="62">
        <v>220</v>
      </c>
      <c r="Q14" s="61">
        <v>62668</v>
      </c>
      <c r="R14" s="62">
        <v>0</v>
      </c>
      <c r="S14" s="61">
        <v>2921</v>
      </c>
    </row>
    <row r="15" spans="1:53" x14ac:dyDescent="0.35">
      <c r="A15" s="60">
        <v>1986</v>
      </c>
      <c r="B15" s="61">
        <v>24448</v>
      </c>
      <c r="C15" s="62"/>
      <c r="D15" s="61">
        <v>1125</v>
      </c>
      <c r="E15" s="61">
        <v>23902</v>
      </c>
      <c r="F15" s="62">
        <v>0</v>
      </c>
      <c r="G15" s="61">
        <v>1099</v>
      </c>
      <c r="H15" s="62">
        <v>752</v>
      </c>
      <c r="I15" s="62"/>
      <c r="J15" s="62">
        <v>35</v>
      </c>
      <c r="K15" s="61">
        <v>3950</v>
      </c>
      <c r="L15" s="62"/>
      <c r="M15" s="62">
        <v>142</v>
      </c>
      <c r="N15" s="61">
        <v>4410</v>
      </c>
      <c r="O15" s="62"/>
      <c r="P15" s="62">
        <v>304</v>
      </c>
      <c r="Q15" s="61">
        <v>57462</v>
      </c>
      <c r="R15" s="62">
        <v>0</v>
      </c>
      <c r="S15" s="61">
        <v>2705</v>
      </c>
    </row>
    <row r="16" spans="1:53" x14ac:dyDescent="0.35">
      <c r="A16" s="60">
        <v>1987</v>
      </c>
      <c r="B16" s="61">
        <v>16329</v>
      </c>
      <c r="C16" s="62"/>
      <c r="D16" s="62">
        <v>751</v>
      </c>
      <c r="E16" s="61">
        <v>17494</v>
      </c>
      <c r="F16" s="62">
        <v>0</v>
      </c>
      <c r="G16" s="62">
        <v>805</v>
      </c>
      <c r="H16" s="62">
        <v>725</v>
      </c>
      <c r="I16" s="62"/>
      <c r="J16" s="62">
        <v>33</v>
      </c>
      <c r="K16" s="61">
        <v>4150</v>
      </c>
      <c r="L16" s="62"/>
      <c r="M16" s="62">
        <v>149</v>
      </c>
      <c r="N16" s="61">
        <v>3625</v>
      </c>
      <c r="O16" s="62"/>
      <c r="P16" s="62">
        <v>250</v>
      </c>
      <c r="Q16" s="61">
        <v>42323</v>
      </c>
      <c r="R16" s="62">
        <v>0</v>
      </c>
      <c r="S16" s="61">
        <v>1988</v>
      </c>
    </row>
    <row r="17" spans="1:23" x14ac:dyDescent="0.35">
      <c r="A17" s="60">
        <v>1988</v>
      </c>
      <c r="B17" s="61">
        <v>21727</v>
      </c>
      <c r="C17" s="62"/>
      <c r="D17" s="62">
        <v>999</v>
      </c>
      <c r="E17" s="61">
        <v>30620</v>
      </c>
      <c r="F17" s="62">
        <v>0</v>
      </c>
      <c r="G17" s="61">
        <v>1409</v>
      </c>
      <c r="H17" s="62">
        <v>740</v>
      </c>
      <c r="I17" s="62"/>
      <c r="J17" s="62">
        <v>34</v>
      </c>
      <c r="K17" s="61">
        <v>4300</v>
      </c>
      <c r="L17" s="62"/>
      <c r="M17" s="62">
        <v>155</v>
      </c>
      <c r="N17" s="61">
        <v>3745</v>
      </c>
      <c r="O17" s="62"/>
      <c r="P17" s="62">
        <v>258</v>
      </c>
      <c r="Q17" s="61">
        <v>61132</v>
      </c>
      <c r="R17" s="62">
        <v>0</v>
      </c>
      <c r="S17" s="61">
        <v>2855</v>
      </c>
    </row>
    <row r="18" spans="1:23" x14ac:dyDescent="0.35">
      <c r="A18" s="60">
        <v>1989</v>
      </c>
      <c r="B18" s="61">
        <v>21023</v>
      </c>
      <c r="C18" s="62"/>
      <c r="D18" s="62">
        <v>967</v>
      </c>
      <c r="E18" s="61">
        <v>38403</v>
      </c>
      <c r="F18" s="62">
        <v>0</v>
      </c>
      <c r="G18" s="61">
        <v>1767</v>
      </c>
      <c r="H18" s="62">
        <v>653</v>
      </c>
      <c r="I18" s="62"/>
      <c r="J18" s="62">
        <v>30</v>
      </c>
      <c r="K18" s="61">
        <v>4150</v>
      </c>
      <c r="L18" s="62"/>
      <c r="M18" s="62">
        <v>149</v>
      </c>
      <c r="N18" s="61">
        <v>5247</v>
      </c>
      <c r="O18" s="62"/>
      <c r="P18" s="62">
        <v>362</v>
      </c>
      <c r="Q18" s="61">
        <v>69476</v>
      </c>
      <c r="R18" s="62">
        <v>0</v>
      </c>
      <c r="S18" s="61">
        <v>3275</v>
      </c>
    </row>
    <row r="19" spans="1:23" x14ac:dyDescent="0.35">
      <c r="A19" s="60">
        <v>1990</v>
      </c>
      <c r="B19" s="61">
        <v>27105</v>
      </c>
      <c r="C19" s="62"/>
      <c r="D19" s="61">
        <v>1247</v>
      </c>
      <c r="E19" s="61">
        <v>28220</v>
      </c>
      <c r="F19" s="62">
        <v>0</v>
      </c>
      <c r="G19" s="61">
        <v>1298</v>
      </c>
      <c r="H19" s="62">
        <v>651</v>
      </c>
      <c r="I19" s="62"/>
      <c r="J19" s="62">
        <v>30</v>
      </c>
      <c r="K19" s="61">
        <v>4300</v>
      </c>
      <c r="L19" s="62"/>
      <c r="M19" s="62">
        <v>155</v>
      </c>
      <c r="N19" s="61">
        <v>4090</v>
      </c>
      <c r="O19" s="62"/>
      <c r="P19" s="62">
        <v>282</v>
      </c>
      <c r="Q19" s="61">
        <v>64366</v>
      </c>
      <c r="R19" s="62">
        <v>0</v>
      </c>
      <c r="S19" s="61">
        <v>3012</v>
      </c>
    </row>
    <row r="20" spans="1:23" x14ac:dyDescent="0.35">
      <c r="A20" s="60">
        <v>1991</v>
      </c>
      <c r="B20" s="61">
        <v>23441</v>
      </c>
      <c r="C20" s="62"/>
      <c r="D20" s="61">
        <v>1078</v>
      </c>
      <c r="E20" s="61">
        <v>40782</v>
      </c>
      <c r="F20" s="62">
        <v>0</v>
      </c>
      <c r="G20" s="61">
        <v>1876</v>
      </c>
      <c r="H20" s="62">
        <v>591</v>
      </c>
      <c r="I20" s="62"/>
      <c r="J20" s="62">
        <v>27</v>
      </c>
      <c r="K20" s="61">
        <v>4256</v>
      </c>
      <c r="L20" s="62"/>
      <c r="M20" s="62">
        <v>153</v>
      </c>
      <c r="N20" s="61">
        <v>4764</v>
      </c>
      <c r="O20" s="62"/>
      <c r="P20" s="62">
        <v>329</v>
      </c>
      <c r="Q20" s="61">
        <v>73834</v>
      </c>
      <c r="R20" s="62">
        <v>0</v>
      </c>
      <c r="S20" s="61">
        <v>3463</v>
      </c>
    </row>
    <row r="21" spans="1:23" x14ac:dyDescent="0.35">
      <c r="A21" s="60">
        <v>1992</v>
      </c>
      <c r="B21" s="61">
        <v>27012</v>
      </c>
      <c r="C21" s="62"/>
      <c r="D21" s="61">
        <v>1243</v>
      </c>
      <c r="E21" s="61">
        <v>35057</v>
      </c>
      <c r="F21" s="62">
        <v>0</v>
      </c>
      <c r="G21" s="61">
        <v>1613</v>
      </c>
      <c r="H21" s="62">
        <v>554</v>
      </c>
      <c r="I21" s="62"/>
      <c r="J21" s="62">
        <v>25</v>
      </c>
      <c r="K21" s="61">
        <v>6250</v>
      </c>
      <c r="L21" s="62"/>
      <c r="M21" s="62">
        <v>225</v>
      </c>
      <c r="N21" s="61">
        <v>6182</v>
      </c>
      <c r="O21" s="62"/>
      <c r="P21" s="62">
        <v>427</v>
      </c>
      <c r="Q21" s="61">
        <v>75055</v>
      </c>
      <c r="R21" s="62">
        <v>0</v>
      </c>
      <c r="S21" s="61">
        <v>3533</v>
      </c>
    </row>
    <row r="22" spans="1:23" x14ac:dyDescent="0.35">
      <c r="A22" s="60">
        <v>1993</v>
      </c>
      <c r="B22" s="61">
        <v>21353</v>
      </c>
      <c r="C22" s="62"/>
      <c r="D22" s="62">
        <v>982</v>
      </c>
      <c r="E22" s="61">
        <v>33351</v>
      </c>
      <c r="F22" s="62">
        <v>0</v>
      </c>
      <c r="G22" s="61">
        <v>1534</v>
      </c>
      <c r="H22" s="62">
        <v>776</v>
      </c>
      <c r="I22" s="62"/>
      <c r="J22" s="62">
        <v>36</v>
      </c>
      <c r="K22" s="61">
        <v>3279</v>
      </c>
      <c r="L22" s="62"/>
      <c r="M22" s="62">
        <v>118</v>
      </c>
      <c r="N22" s="61">
        <v>7813</v>
      </c>
      <c r="O22" s="62"/>
      <c r="P22" s="62">
        <v>539</v>
      </c>
      <c r="Q22" s="61">
        <v>66572</v>
      </c>
      <c r="R22" s="62">
        <v>0</v>
      </c>
      <c r="S22" s="61">
        <v>3209</v>
      </c>
    </row>
    <row r="23" spans="1:23" x14ac:dyDescent="0.35">
      <c r="A23" s="60">
        <v>1994</v>
      </c>
      <c r="B23" s="61">
        <v>15949</v>
      </c>
      <c r="C23" s="62"/>
      <c r="D23" s="62">
        <v>734</v>
      </c>
      <c r="E23" s="61">
        <v>21691</v>
      </c>
      <c r="F23" s="62">
        <v>0</v>
      </c>
      <c r="G23" s="62">
        <v>998</v>
      </c>
      <c r="H23" s="62">
        <v>521</v>
      </c>
      <c r="I23" s="62"/>
      <c r="J23" s="62">
        <v>24</v>
      </c>
      <c r="K23" s="61">
        <v>3171</v>
      </c>
      <c r="L23" s="62"/>
      <c r="M23" s="62">
        <v>114</v>
      </c>
      <c r="N23" s="61">
        <v>3093</v>
      </c>
      <c r="O23" s="62"/>
      <c r="P23" s="62">
        <v>213</v>
      </c>
      <c r="Q23" s="61">
        <v>44425</v>
      </c>
      <c r="R23" s="62">
        <v>0</v>
      </c>
      <c r="S23" s="61">
        <v>2083</v>
      </c>
    </row>
    <row r="24" spans="1:23" x14ac:dyDescent="0.35">
      <c r="A24" s="60">
        <v>1995</v>
      </c>
      <c r="B24" s="61">
        <v>13635</v>
      </c>
      <c r="C24" s="62"/>
      <c r="D24" s="62">
        <v>627</v>
      </c>
      <c r="E24" s="61">
        <v>18076</v>
      </c>
      <c r="F24" s="62">
        <v>0</v>
      </c>
      <c r="G24" s="62">
        <v>831</v>
      </c>
      <c r="H24" s="62">
        <v>464</v>
      </c>
      <c r="I24" s="62"/>
      <c r="J24" s="62">
        <v>21</v>
      </c>
      <c r="K24" s="61">
        <v>2475</v>
      </c>
      <c r="L24" s="62"/>
      <c r="M24" s="62">
        <v>89</v>
      </c>
      <c r="N24" s="61">
        <v>3503</v>
      </c>
      <c r="O24" s="62"/>
      <c r="P24" s="62">
        <v>242</v>
      </c>
      <c r="Q24" s="61">
        <v>38153</v>
      </c>
      <c r="R24" s="62">
        <v>0</v>
      </c>
      <c r="S24" s="61">
        <v>1810</v>
      </c>
    </row>
    <row r="25" spans="1:23" x14ac:dyDescent="0.35">
      <c r="A25" s="60">
        <v>1996</v>
      </c>
      <c r="B25" s="61">
        <v>13345</v>
      </c>
      <c r="C25" s="62"/>
      <c r="D25" s="62">
        <v>614</v>
      </c>
      <c r="E25" s="61">
        <v>30589</v>
      </c>
      <c r="F25" s="62">
        <v>0</v>
      </c>
      <c r="G25" s="61">
        <v>4464</v>
      </c>
      <c r="H25" s="61">
        <v>2490</v>
      </c>
      <c r="I25" s="62"/>
      <c r="J25" s="62">
        <v>115</v>
      </c>
      <c r="K25" s="61">
        <v>3382</v>
      </c>
      <c r="L25" s="62"/>
      <c r="M25" s="62">
        <v>122</v>
      </c>
      <c r="N25" s="61">
        <v>1250</v>
      </c>
      <c r="O25" s="62"/>
      <c r="P25" s="62">
        <v>86</v>
      </c>
      <c r="Q25" s="61">
        <v>51056</v>
      </c>
      <c r="R25" s="62">
        <v>0</v>
      </c>
      <c r="S25" s="61">
        <v>5401</v>
      </c>
    </row>
    <row r="26" spans="1:23" x14ac:dyDescent="0.35">
      <c r="A26" s="60">
        <v>1997</v>
      </c>
      <c r="B26" s="61">
        <v>14610</v>
      </c>
      <c r="C26" s="62"/>
      <c r="D26" s="62">
        <v>672</v>
      </c>
      <c r="E26" s="61">
        <v>20831</v>
      </c>
      <c r="F26" s="62">
        <v>0</v>
      </c>
      <c r="G26" s="61">
        <v>2399</v>
      </c>
      <c r="H26" s="61">
        <v>1524</v>
      </c>
      <c r="I26" s="62"/>
      <c r="J26" s="62">
        <v>70</v>
      </c>
      <c r="K26" s="62">
        <v>0</v>
      </c>
      <c r="L26" s="62"/>
      <c r="M26" s="62">
        <v>0</v>
      </c>
      <c r="N26" s="62"/>
      <c r="O26" s="62"/>
      <c r="P26" s="62"/>
      <c r="Q26" s="61">
        <v>36965</v>
      </c>
      <c r="R26" s="62">
        <v>0</v>
      </c>
      <c r="S26" s="61">
        <v>3141</v>
      </c>
    </row>
    <row r="27" spans="1:23" x14ac:dyDescent="0.35">
      <c r="A27" s="60">
        <v>1998</v>
      </c>
      <c r="B27" s="61">
        <v>20622</v>
      </c>
      <c r="C27" s="62"/>
      <c r="D27" s="62">
        <v>949</v>
      </c>
      <c r="E27" s="61">
        <v>6136</v>
      </c>
      <c r="F27" s="62">
        <v>0</v>
      </c>
      <c r="G27" s="62">
        <v>347</v>
      </c>
      <c r="H27" s="61">
        <v>1698</v>
      </c>
      <c r="I27" s="62"/>
      <c r="J27" s="62">
        <v>78</v>
      </c>
      <c r="K27" s="61">
        <v>4750</v>
      </c>
      <c r="L27" s="62"/>
      <c r="M27" s="62">
        <v>171</v>
      </c>
      <c r="N27" s="62"/>
      <c r="O27" s="62"/>
      <c r="P27" s="62"/>
      <c r="Q27" s="61">
        <v>33206</v>
      </c>
      <c r="R27" s="62">
        <v>0</v>
      </c>
      <c r="S27" s="61">
        <v>1545</v>
      </c>
    </row>
    <row r="28" spans="1:23" x14ac:dyDescent="0.35">
      <c r="A28" s="60">
        <v>1999</v>
      </c>
      <c r="B28" s="61">
        <v>27399</v>
      </c>
      <c r="C28" s="62"/>
      <c r="D28" s="61">
        <v>1260</v>
      </c>
      <c r="E28" s="61">
        <v>8662</v>
      </c>
      <c r="F28" s="62">
        <v>0</v>
      </c>
      <c r="G28" s="62">
        <v>408</v>
      </c>
      <c r="H28" s="61">
        <v>2724</v>
      </c>
      <c r="I28" s="62"/>
      <c r="J28" s="62">
        <v>125</v>
      </c>
      <c r="K28" s="61">
        <v>11700</v>
      </c>
      <c r="L28" s="62"/>
      <c r="M28" s="62">
        <v>421</v>
      </c>
      <c r="N28" s="62"/>
      <c r="O28" s="62"/>
      <c r="P28" s="62"/>
      <c r="Q28" s="61">
        <v>50485</v>
      </c>
      <c r="R28" s="62">
        <v>0</v>
      </c>
      <c r="S28" s="61">
        <v>2214</v>
      </c>
    </row>
    <row r="29" spans="1:23" x14ac:dyDescent="0.35">
      <c r="A29" s="60">
        <v>2000</v>
      </c>
      <c r="B29" s="61">
        <v>23476</v>
      </c>
      <c r="C29" s="62"/>
      <c r="D29" s="61">
        <v>1080</v>
      </c>
      <c r="E29" s="61">
        <v>19715</v>
      </c>
      <c r="F29" s="62">
        <v>0</v>
      </c>
      <c r="G29" s="62">
        <v>909</v>
      </c>
      <c r="H29" s="61">
        <v>3134</v>
      </c>
      <c r="I29" s="62"/>
      <c r="J29" s="62">
        <v>144</v>
      </c>
      <c r="K29" s="61">
        <v>8600</v>
      </c>
      <c r="L29" s="62"/>
      <c r="M29" s="62">
        <v>310</v>
      </c>
      <c r="N29" s="62"/>
      <c r="O29" s="62"/>
      <c r="P29" s="62"/>
      <c r="Q29" s="61">
        <v>54925</v>
      </c>
      <c r="R29" s="62">
        <v>0</v>
      </c>
      <c r="S29" s="61">
        <v>2443</v>
      </c>
    </row>
    <row r="30" spans="1:23" x14ac:dyDescent="0.35">
      <c r="A30" s="60">
        <v>2001</v>
      </c>
      <c r="B30" s="61">
        <v>23508</v>
      </c>
      <c r="C30" s="62"/>
      <c r="D30" s="61">
        <v>1081</v>
      </c>
      <c r="E30" s="61">
        <v>22667</v>
      </c>
      <c r="F30" s="62">
        <v>0</v>
      </c>
      <c r="G30" s="61">
        <v>1043</v>
      </c>
      <c r="H30" s="61">
        <v>2743</v>
      </c>
      <c r="I30" s="62"/>
      <c r="J30" s="62">
        <v>126</v>
      </c>
      <c r="K30" s="61">
        <v>11000</v>
      </c>
      <c r="L30" s="62"/>
      <c r="M30" s="62">
        <v>396</v>
      </c>
      <c r="N30" s="62"/>
      <c r="O30" s="62"/>
      <c r="P30" s="62"/>
      <c r="Q30" s="61">
        <v>59918</v>
      </c>
      <c r="R30" s="62">
        <v>0</v>
      </c>
      <c r="S30" s="61">
        <v>2646</v>
      </c>
    </row>
    <row r="31" spans="1:23" x14ac:dyDescent="0.35">
      <c r="A31" s="60">
        <v>2002</v>
      </c>
      <c r="B31" s="61">
        <v>14125</v>
      </c>
      <c r="C31" s="62"/>
      <c r="D31" s="62">
        <v>650</v>
      </c>
      <c r="E31" s="61">
        <v>13515</v>
      </c>
      <c r="F31" s="62">
        <v>0</v>
      </c>
      <c r="G31" s="62">
        <v>622</v>
      </c>
      <c r="H31" s="61">
        <v>1696</v>
      </c>
      <c r="I31" s="62"/>
      <c r="J31" s="62">
        <v>78</v>
      </c>
      <c r="K31" s="61">
        <v>8000</v>
      </c>
      <c r="L31" s="62"/>
      <c r="M31" s="62">
        <v>288</v>
      </c>
      <c r="N31" s="62"/>
      <c r="O31" s="62"/>
      <c r="P31" s="62"/>
      <c r="Q31" s="61">
        <v>37336</v>
      </c>
      <c r="R31" s="62">
        <v>0</v>
      </c>
      <c r="S31" s="61">
        <v>1638</v>
      </c>
    </row>
    <row r="32" spans="1:23" x14ac:dyDescent="0.35">
      <c r="A32" s="60">
        <v>2003</v>
      </c>
      <c r="B32" s="61">
        <v>20950</v>
      </c>
      <c r="C32" s="62"/>
      <c r="D32" s="62">
        <v>964</v>
      </c>
      <c r="E32" s="61">
        <v>13400</v>
      </c>
      <c r="F32" s="62">
        <v>0</v>
      </c>
      <c r="G32" s="62">
        <v>616</v>
      </c>
      <c r="H32" s="61">
        <v>1830</v>
      </c>
      <c r="I32" s="62"/>
      <c r="J32" s="62">
        <v>84</v>
      </c>
      <c r="K32" s="61">
        <v>8000</v>
      </c>
      <c r="L32" s="62"/>
      <c r="M32" s="62">
        <v>288</v>
      </c>
      <c r="N32" s="61">
        <v>5711</v>
      </c>
      <c r="O32" s="62"/>
      <c r="P32" s="62">
        <v>394</v>
      </c>
      <c r="Q32" s="61">
        <v>49891</v>
      </c>
      <c r="R32" s="62">
        <v>0</v>
      </c>
      <c r="S32" s="61">
        <v>2346</v>
      </c>
      <c r="U32" s="10"/>
      <c r="V32" s="10"/>
      <c r="W32" s="10"/>
    </row>
    <row r="33" spans="1:23" x14ac:dyDescent="0.35">
      <c r="A33" s="60">
        <v>2004</v>
      </c>
      <c r="B33" s="61">
        <v>20548</v>
      </c>
      <c r="C33" s="62"/>
      <c r="D33" s="62">
        <v>945</v>
      </c>
      <c r="E33" s="61">
        <v>11917</v>
      </c>
      <c r="F33" s="62">
        <v>0</v>
      </c>
      <c r="G33" s="62">
        <v>554</v>
      </c>
      <c r="H33" s="61">
        <v>1197</v>
      </c>
      <c r="I33" s="62"/>
      <c r="J33" s="62">
        <v>55</v>
      </c>
      <c r="K33" s="61">
        <v>8000</v>
      </c>
      <c r="L33" s="62"/>
      <c r="M33" s="62">
        <v>288</v>
      </c>
      <c r="N33" s="62"/>
      <c r="O33" s="62"/>
      <c r="P33" s="62"/>
      <c r="Q33" s="61">
        <v>41662</v>
      </c>
      <c r="R33" s="62">
        <v>0</v>
      </c>
      <c r="S33" s="61">
        <v>1842</v>
      </c>
      <c r="U33" s="10"/>
      <c r="V33" s="10"/>
      <c r="W33" s="10"/>
    </row>
    <row r="34" spans="1:23" x14ac:dyDescent="0.35">
      <c r="A34" s="60">
        <v>2005</v>
      </c>
      <c r="B34" s="61">
        <v>17553</v>
      </c>
      <c r="C34" s="62"/>
      <c r="D34" s="62">
        <v>807</v>
      </c>
      <c r="E34" s="61">
        <v>5416</v>
      </c>
      <c r="F34" s="61">
        <v>5502</v>
      </c>
      <c r="G34" s="61">
        <v>4368</v>
      </c>
      <c r="H34" s="61">
        <v>1136</v>
      </c>
      <c r="I34" s="62">
        <v>0</v>
      </c>
      <c r="J34" s="62">
        <v>52</v>
      </c>
      <c r="K34" s="61">
        <v>8000</v>
      </c>
      <c r="L34" s="62"/>
      <c r="M34" s="62">
        <v>288</v>
      </c>
      <c r="N34" s="62"/>
      <c r="O34" s="62"/>
      <c r="P34" s="62"/>
      <c r="Q34" s="61">
        <v>32105</v>
      </c>
      <c r="R34" s="61">
        <v>5502</v>
      </c>
      <c r="S34" s="61">
        <v>5515</v>
      </c>
      <c r="U34" s="10"/>
      <c r="V34" s="10"/>
      <c r="W34" s="10"/>
    </row>
    <row r="35" spans="1:23" x14ac:dyDescent="0.35">
      <c r="A35" s="60">
        <v>2006</v>
      </c>
      <c r="B35" s="61">
        <v>17262</v>
      </c>
      <c r="C35" s="62"/>
      <c r="D35" s="62">
        <v>794</v>
      </c>
      <c r="E35" s="61">
        <v>10571</v>
      </c>
      <c r="F35" s="61">
        <v>9904</v>
      </c>
      <c r="G35" s="61">
        <v>7968</v>
      </c>
      <c r="H35" s="61">
        <v>1178</v>
      </c>
      <c r="I35" s="62">
        <v>0</v>
      </c>
      <c r="J35" s="62">
        <v>54</v>
      </c>
      <c r="K35" s="61">
        <v>8000</v>
      </c>
      <c r="L35" s="62"/>
      <c r="M35" s="62">
        <v>288</v>
      </c>
      <c r="N35" s="62"/>
      <c r="O35" s="62"/>
      <c r="P35" s="62"/>
      <c r="Q35" s="61">
        <v>37011</v>
      </c>
      <c r="R35" s="61">
        <v>9904</v>
      </c>
      <c r="S35" s="61">
        <v>9104</v>
      </c>
      <c r="U35" s="10"/>
      <c r="V35" s="10"/>
      <c r="W35" s="10"/>
    </row>
    <row r="36" spans="1:23" x14ac:dyDescent="0.35">
      <c r="A36" s="60">
        <v>2007</v>
      </c>
      <c r="B36" s="61">
        <v>14087</v>
      </c>
      <c r="C36" s="62"/>
      <c r="D36" s="62">
        <v>648</v>
      </c>
      <c r="E36" s="61">
        <v>9520</v>
      </c>
      <c r="F36" s="61">
        <v>10273</v>
      </c>
      <c r="G36" s="61">
        <v>8011</v>
      </c>
      <c r="H36" s="61">
        <v>1302</v>
      </c>
      <c r="I36" s="62">
        <v>0</v>
      </c>
      <c r="J36" s="62">
        <v>60</v>
      </c>
      <c r="K36" s="61">
        <v>8000</v>
      </c>
      <c r="L36" s="62"/>
      <c r="M36" s="62">
        <v>288</v>
      </c>
      <c r="N36" s="62"/>
      <c r="O36" s="62"/>
      <c r="P36" s="62"/>
      <c r="Q36" s="61">
        <v>32909</v>
      </c>
      <c r="R36" s="61">
        <v>10273</v>
      </c>
      <c r="S36" s="61">
        <v>9007</v>
      </c>
      <c r="U36" s="10"/>
      <c r="V36" s="10"/>
      <c r="W36" s="10"/>
    </row>
    <row r="37" spans="1:23" x14ac:dyDescent="0.35">
      <c r="A37" s="60">
        <v>2008</v>
      </c>
      <c r="B37" s="61">
        <v>14963</v>
      </c>
      <c r="C37" s="62">
        <v>0</v>
      </c>
      <c r="D37" s="62">
        <v>688</v>
      </c>
      <c r="E37" s="61">
        <v>4619</v>
      </c>
      <c r="F37" s="61">
        <v>3359</v>
      </c>
      <c r="G37" s="61">
        <v>2829</v>
      </c>
      <c r="H37" s="61">
        <v>1293</v>
      </c>
      <c r="I37" s="62">
        <v>0</v>
      </c>
      <c r="J37" s="62">
        <v>59</v>
      </c>
      <c r="K37" s="61">
        <v>11281</v>
      </c>
      <c r="L37" s="61">
        <v>5036</v>
      </c>
      <c r="M37" s="61">
        <v>1207</v>
      </c>
      <c r="N37" s="62">
        <v>0</v>
      </c>
      <c r="O37" s="62">
        <v>0</v>
      </c>
      <c r="P37" s="62">
        <v>0</v>
      </c>
      <c r="Q37" s="61">
        <v>32156</v>
      </c>
      <c r="R37" s="61">
        <v>8395</v>
      </c>
      <c r="S37" s="61">
        <v>4783</v>
      </c>
      <c r="U37" s="10"/>
      <c r="V37" s="10"/>
      <c r="W37" s="10"/>
    </row>
    <row r="38" spans="1:23" x14ac:dyDescent="0.35">
      <c r="A38" s="60">
        <v>2009</v>
      </c>
      <c r="B38" s="61">
        <v>13083</v>
      </c>
      <c r="C38" s="62">
        <v>0</v>
      </c>
      <c r="D38" s="62">
        <v>602</v>
      </c>
      <c r="E38" s="61">
        <v>4348</v>
      </c>
      <c r="F38" s="61">
        <v>2003</v>
      </c>
      <c r="G38" s="61">
        <v>1642</v>
      </c>
      <c r="H38" s="61">
        <v>1189</v>
      </c>
      <c r="I38" s="62">
        <v>0</v>
      </c>
      <c r="J38" s="62">
        <v>55</v>
      </c>
      <c r="K38" s="61">
        <v>12417</v>
      </c>
      <c r="L38" s="61">
        <v>4941</v>
      </c>
      <c r="M38" s="61">
        <v>1233</v>
      </c>
      <c r="N38" s="62">
        <v>0</v>
      </c>
      <c r="O38" s="62">
        <v>0</v>
      </c>
      <c r="P38" s="62">
        <v>0</v>
      </c>
      <c r="Q38" s="61">
        <v>31037</v>
      </c>
      <c r="R38" s="61">
        <v>6944</v>
      </c>
      <c r="S38" s="61">
        <v>3532</v>
      </c>
      <c r="U38" s="10"/>
      <c r="V38" s="10"/>
      <c r="W38" s="10"/>
    </row>
    <row r="39" spans="1:23" x14ac:dyDescent="0.35">
      <c r="A39" s="60">
        <v>2010</v>
      </c>
      <c r="B39" s="61">
        <v>13693</v>
      </c>
      <c r="C39" s="62"/>
      <c r="D39" s="62">
        <v>630</v>
      </c>
      <c r="E39" s="61">
        <v>2191</v>
      </c>
      <c r="F39" s="62">
        <v>0</v>
      </c>
      <c r="G39" s="62">
        <v>101</v>
      </c>
      <c r="H39" s="62">
        <v>959</v>
      </c>
      <c r="I39" s="62"/>
      <c r="J39" s="62">
        <v>44</v>
      </c>
      <c r="K39" s="61">
        <v>9916</v>
      </c>
      <c r="L39" s="61">
        <v>4678</v>
      </c>
      <c r="M39" s="61">
        <v>1101</v>
      </c>
      <c r="N39" s="61">
        <v>2689</v>
      </c>
      <c r="O39" s="62"/>
      <c r="P39" s="62">
        <v>186</v>
      </c>
      <c r="Q39" s="61">
        <v>29448</v>
      </c>
      <c r="R39" s="61">
        <v>4678</v>
      </c>
      <c r="S39" s="61">
        <v>2062</v>
      </c>
      <c r="U39" s="10"/>
      <c r="V39" s="10"/>
      <c r="W39" s="10"/>
    </row>
    <row r="40" spans="1:23" x14ac:dyDescent="0.35">
      <c r="A40" s="60">
        <v>2011</v>
      </c>
      <c r="B40" s="61">
        <v>10863</v>
      </c>
      <c r="C40" s="62"/>
      <c r="D40" s="62">
        <v>500</v>
      </c>
      <c r="E40" s="61">
        <v>3586</v>
      </c>
      <c r="F40" s="62">
        <v>0</v>
      </c>
      <c r="G40" s="62">
        <v>165</v>
      </c>
      <c r="H40" s="62">
        <v>976</v>
      </c>
      <c r="I40" s="62"/>
      <c r="J40" s="62">
        <v>45</v>
      </c>
      <c r="K40" s="61">
        <v>19502</v>
      </c>
      <c r="L40" s="61">
        <v>6903</v>
      </c>
      <c r="M40" s="61">
        <v>1800</v>
      </c>
      <c r="N40" s="61">
        <v>2540</v>
      </c>
      <c r="O40" s="62"/>
      <c r="P40" s="62">
        <v>175</v>
      </c>
      <c r="Q40" s="61">
        <v>37467</v>
      </c>
      <c r="R40" s="61">
        <v>6903</v>
      </c>
      <c r="S40" s="61">
        <v>2685</v>
      </c>
    </row>
    <row r="41" spans="1:23" x14ac:dyDescent="0.35">
      <c r="A41" s="60">
        <v>2012</v>
      </c>
      <c r="B41" s="61">
        <v>8189</v>
      </c>
      <c r="C41" s="62"/>
      <c r="D41" s="62">
        <v>377</v>
      </c>
      <c r="E41" s="62">
        <v>788</v>
      </c>
      <c r="F41" s="61">
        <v>3067</v>
      </c>
      <c r="G41" s="61">
        <v>2661</v>
      </c>
      <c r="H41" s="62">
        <v>575</v>
      </c>
      <c r="I41" s="62">
        <v>0</v>
      </c>
      <c r="J41" s="62">
        <v>26</v>
      </c>
      <c r="K41" s="61">
        <v>11842</v>
      </c>
      <c r="L41" s="61">
        <v>4457</v>
      </c>
      <c r="M41" s="61">
        <v>1135</v>
      </c>
      <c r="N41" s="62">
        <v>421</v>
      </c>
      <c r="O41" s="62"/>
      <c r="P41" s="62">
        <v>29</v>
      </c>
      <c r="Q41" s="61">
        <v>21815</v>
      </c>
      <c r="R41" s="61">
        <v>7524</v>
      </c>
      <c r="S41" s="61">
        <v>4228</v>
      </c>
    </row>
    <row r="42" spans="1:23" x14ac:dyDescent="0.35">
      <c r="A42" s="60">
        <v>2013</v>
      </c>
      <c r="B42" s="61">
        <v>8557</v>
      </c>
      <c r="C42" s="62"/>
      <c r="D42" s="62">
        <v>394</v>
      </c>
      <c r="E42" s="61">
        <v>2126</v>
      </c>
      <c r="F42" s="61">
        <v>3163</v>
      </c>
      <c r="G42" s="61">
        <v>2739</v>
      </c>
      <c r="H42" s="62">
        <v>547</v>
      </c>
      <c r="I42" s="62">
        <v>0</v>
      </c>
      <c r="J42" s="62">
        <v>25</v>
      </c>
      <c r="K42" s="61">
        <v>13763</v>
      </c>
      <c r="L42" s="61">
        <v>5438</v>
      </c>
      <c r="M42" s="61">
        <v>1360</v>
      </c>
      <c r="N42" s="61">
        <v>2024</v>
      </c>
      <c r="O42" s="62">
        <v>958</v>
      </c>
      <c r="P42" s="62">
        <v>324</v>
      </c>
      <c r="Q42" s="61">
        <v>27017</v>
      </c>
      <c r="R42" s="61">
        <v>9559</v>
      </c>
      <c r="S42" s="61">
        <v>4842</v>
      </c>
    </row>
    <row r="43" spans="1:23" x14ac:dyDescent="0.35">
      <c r="A43" s="60">
        <v>2014</v>
      </c>
      <c r="B43" s="61">
        <v>11936</v>
      </c>
      <c r="C43" s="62"/>
      <c r="D43" s="62">
        <v>549</v>
      </c>
      <c r="E43" s="61">
        <v>2632</v>
      </c>
      <c r="F43" s="61">
        <v>3317</v>
      </c>
      <c r="G43" s="61">
        <v>3022</v>
      </c>
      <c r="H43" s="62">
        <v>482</v>
      </c>
      <c r="I43" s="62">
        <v>0</v>
      </c>
      <c r="J43" s="62">
        <v>22</v>
      </c>
      <c r="K43" s="61">
        <v>14694</v>
      </c>
      <c r="L43" s="61">
        <v>9983</v>
      </c>
      <c r="M43" s="61">
        <v>2116</v>
      </c>
      <c r="N43" s="61">
        <v>2302</v>
      </c>
      <c r="O43" s="62">
        <v>178</v>
      </c>
      <c r="P43" s="62">
        <v>193</v>
      </c>
      <c r="Q43" s="61">
        <v>32046</v>
      </c>
      <c r="R43" s="61">
        <v>13478</v>
      </c>
      <c r="S43" s="61">
        <v>5902</v>
      </c>
    </row>
    <row r="44" spans="1:23" x14ac:dyDescent="0.35">
      <c r="A44" s="60">
        <v>2015</v>
      </c>
      <c r="B44" s="61">
        <v>17524</v>
      </c>
      <c r="C44" s="62"/>
      <c r="D44" s="62">
        <v>806</v>
      </c>
      <c r="E44" s="61">
        <v>2434</v>
      </c>
      <c r="F44" s="61">
        <v>2300</v>
      </c>
      <c r="G44" s="61">
        <v>2090</v>
      </c>
      <c r="H44" s="62">
        <v>750</v>
      </c>
      <c r="I44" s="62">
        <v>9</v>
      </c>
      <c r="J44" s="62">
        <v>43</v>
      </c>
      <c r="K44" s="61">
        <v>17616</v>
      </c>
      <c r="L44" s="61">
        <v>6020</v>
      </c>
      <c r="M44" s="61">
        <v>1591</v>
      </c>
      <c r="N44" s="61">
        <v>3442</v>
      </c>
      <c r="O44" s="62">
        <v>0</v>
      </c>
      <c r="P44" s="62">
        <v>237</v>
      </c>
      <c r="Q44" s="61">
        <v>41766</v>
      </c>
      <c r="R44" s="61">
        <v>8329</v>
      </c>
      <c r="S44" s="61">
        <v>4767</v>
      </c>
    </row>
    <row r="45" spans="1:23" x14ac:dyDescent="0.35">
      <c r="A45" s="60">
        <v>2016</v>
      </c>
      <c r="B45" s="61">
        <v>9051</v>
      </c>
      <c r="C45" s="62"/>
      <c r="D45" s="62">
        <v>416</v>
      </c>
      <c r="E45" s="61">
        <v>1222</v>
      </c>
      <c r="F45" s="61">
        <v>2219</v>
      </c>
      <c r="G45" s="61">
        <v>1851</v>
      </c>
      <c r="H45" s="62">
        <v>392</v>
      </c>
      <c r="I45" s="62">
        <v>0</v>
      </c>
      <c r="J45" s="62">
        <v>18</v>
      </c>
      <c r="K45" s="61">
        <v>12710</v>
      </c>
      <c r="L45" s="61">
        <v>3436</v>
      </c>
      <c r="M45" s="61">
        <v>1004</v>
      </c>
      <c r="N45" s="61">
        <v>2246</v>
      </c>
      <c r="O45" s="62">
        <v>0</v>
      </c>
      <c r="P45" s="62">
        <v>155</v>
      </c>
      <c r="Q45" s="61">
        <v>25621</v>
      </c>
      <c r="R45" s="61">
        <v>5655</v>
      </c>
      <c r="S45" s="61">
        <v>3444</v>
      </c>
    </row>
    <row r="46" spans="1:23" x14ac:dyDescent="0.35">
      <c r="A46" s="60">
        <v>2017</v>
      </c>
      <c r="B46" s="61">
        <v>9015</v>
      </c>
      <c r="C46" s="62"/>
      <c r="D46" s="62">
        <v>415</v>
      </c>
      <c r="E46" s="61">
        <v>1655</v>
      </c>
      <c r="F46" s="61">
        <v>1506</v>
      </c>
      <c r="G46" s="61">
        <v>1301</v>
      </c>
      <c r="H46" s="62">
        <v>375</v>
      </c>
      <c r="I46" s="62">
        <v>0</v>
      </c>
      <c r="J46" s="62">
        <v>17</v>
      </c>
      <c r="K46" s="61">
        <v>14409</v>
      </c>
      <c r="L46" s="61">
        <v>7114</v>
      </c>
      <c r="M46" s="61">
        <v>1650</v>
      </c>
      <c r="N46" s="61">
        <v>1240</v>
      </c>
      <c r="O46" s="62">
        <v>909</v>
      </c>
      <c r="P46" s="62">
        <v>260</v>
      </c>
      <c r="Q46" s="61">
        <v>26694</v>
      </c>
      <c r="R46" s="61">
        <v>9529</v>
      </c>
      <c r="S46" s="61">
        <v>3643</v>
      </c>
    </row>
    <row r="47" spans="1:23" x14ac:dyDescent="0.35">
      <c r="A47" s="60">
        <v>2018</v>
      </c>
      <c r="B47" s="61">
        <v>11766</v>
      </c>
      <c r="C47" s="62"/>
      <c r="D47" s="62">
        <v>541</v>
      </c>
      <c r="E47" s="62">
        <v>0</v>
      </c>
      <c r="F47" s="61">
        <v>1378</v>
      </c>
      <c r="G47" s="61">
        <v>1119</v>
      </c>
      <c r="H47" s="62">
        <v>671</v>
      </c>
      <c r="I47" s="62">
        <v>20</v>
      </c>
      <c r="J47" s="62">
        <v>50</v>
      </c>
      <c r="K47" s="61">
        <v>15654</v>
      </c>
      <c r="L47" s="61">
        <v>8435</v>
      </c>
      <c r="M47" s="61">
        <v>1905</v>
      </c>
      <c r="N47" s="62">
        <v>0</v>
      </c>
      <c r="O47" s="62">
        <v>0</v>
      </c>
      <c r="P47" s="62">
        <v>0</v>
      </c>
      <c r="Q47" s="61">
        <v>28091</v>
      </c>
      <c r="R47" s="61">
        <v>9833</v>
      </c>
      <c r="S47" s="61">
        <v>3615</v>
      </c>
    </row>
    <row r="48" spans="1:23" x14ac:dyDescent="0.35">
      <c r="A48" s="60">
        <v>2019</v>
      </c>
      <c r="B48" s="61">
        <v>9260</v>
      </c>
      <c r="C48" s="62"/>
      <c r="D48" s="62">
        <v>426</v>
      </c>
      <c r="E48" s="62">
        <v>0</v>
      </c>
      <c r="F48" s="61">
        <v>1010</v>
      </c>
      <c r="G48" s="62">
        <v>896</v>
      </c>
      <c r="H48" s="62">
        <v>462</v>
      </c>
      <c r="I48" s="62">
        <v>11</v>
      </c>
      <c r="J48" s="62">
        <v>32</v>
      </c>
      <c r="K48" s="61">
        <v>15491</v>
      </c>
      <c r="L48" s="61">
        <v>8528</v>
      </c>
      <c r="M48" s="61">
        <v>1914</v>
      </c>
      <c r="N48" s="62">
        <v>0</v>
      </c>
      <c r="O48" s="62">
        <v>0</v>
      </c>
      <c r="P48" s="62">
        <v>0</v>
      </c>
      <c r="Q48" s="61">
        <v>25213</v>
      </c>
      <c r="R48" s="61">
        <v>9549</v>
      </c>
      <c r="S48" s="61">
        <v>3268</v>
      </c>
    </row>
    <row r="49" spans="1:19" x14ac:dyDescent="0.35">
      <c r="A49" s="60">
        <v>2020</v>
      </c>
      <c r="B49" s="61">
        <v>7675</v>
      </c>
      <c r="C49" s="62"/>
      <c r="D49" s="62">
        <v>353</v>
      </c>
      <c r="E49" s="62">
        <v>0</v>
      </c>
      <c r="F49" s="62">
        <v>202</v>
      </c>
      <c r="G49" s="62">
        <v>153</v>
      </c>
      <c r="H49" s="62">
        <v>537</v>
      </c>
      <c r="I49" s="62">
        <v>13</v>
      </c>
      <c r="J49" s="62">
        <v>37</v>
      </c>
      <c r="K49" s="61">
        <v>8350</v>
      </c>
      <c r="L49" s="61">
        <v>5117</v>
      </c>
      <c r="M49" s="61">
        <v>1114</v>
      </c>
      <c r="N49" s="62">
        <v>0</v>
      </c>
      <c r="O49" s="62">
        <v>0</v>
      </c>
      <c r="P49" s="62">
        <v>0</v>
      </c>
      <c r="Q49" s="61">
        <v>16562</v>
      </c>
      <c r="R49" s="61">
        <v>5332</v>
      </c>
      <c r="S49" s="61">
        <v>1657</v>
      </c>
    </row>
    <row r="50" spans="1:19" x14ac:dyDescent="0.35">
      <c r="A50" s="60">
        <v>2021</v>
      </c>
      <c r="B50" s="61">
        <v>12590</v>
      </c>
      <c r="C50" s="62">
        <v>182</v>
      </c>
      <c r="D50" s="62">
        <v>751</v>
      </c>
      <c r="E50" s="62">
        <v>0</v>
      </c>
      <c r="F50" s="62">
        <v>159</v>
      </c>
      <c r="G50" s="62">
        <v>114</v>
      </c>
      <c r="H50" s="62">
        <v>477</v>
      </c>
      <c r="I50" s="62">
        <v>5</v>
      </c>
      <c r="J50" s="62">
        <v>27</v>
      </c>
      <c r="K50" s="61">
        <v>9079</v>
      </c>
      <c r="L50" s="61">
        <v>15880</v>
      </c>
      <c r="M50" s="61">
        <v>2852</v>
      </c>
      <c r="N50" s="62"/>
      <c r="O50" s="62"/>
      <c r="P50" s="62"/>
      <c r="Q50" s="61">
        <v>22146</v>
      </c>
      <c r="R50" s="61">
        <v>16226</v>
      </c>
      <c r="S50" s="61">
        <v>3744</v>
      </c>
    </row>
    <row r="51" spans="1:19" x14ac:dyDescent="0.35">
      <c r="A51" s="60">
        <v>2022</v>
      </c>
      <c r="B51" s="61">
        <v>8444</v>
      </c>
      <c r="C51" s="62"/>
      <c r="D51" s="62">
        <v>388</v>
      </c>
      <c r="E51" s="62">
        <v>0</v>
      </c>
      <c r="F51" s="61">
        <v>2408</v>
      </c>
      <c r="G51" s="61">
        <v>2015</v>
      </c>
      <c r="H51" s="62">
        <v>891</v>
      </c>
      <c r="I51" s="62">
        <v>12</v>
      </c>
      <c r="J51" s="62">
        <v>52</v>
      </c>
      <c r="K51" s="61">
        <v>5900</v>
      </c>
      <c r="L51" s="61">
        <v>16215</v>
      </c>
      <c r="M51" s="61">
        <v>2791</v>
      </c>
      <c r="N51" s="62"/>
      <c r="O51" s="62"/>
      <c r="P51" s="62"/>
      <c r="Q51" s="61">
        <v>15235</v>
      </c>
      <c r="R51" s="61">
        <v>18635</v>
      </c>
      <c r="S51" s="61">
        <v>5246</v>
      </c>
    </row>
    <row r="52" spans="1:19" x14ac:dyDescent="0.35">
      <c r="A52" s="60">
        <v>2023</v>
      </c>
      <c r="B52" s="61">
        <v>6494</v>
      </c>
      <c r="C52" s="62"/>
      <c r="D52" s="62">
        <v>299</v>
      </c>
      <c r="E52" s="62">
        <v>0</v>
      </c>
      <c r="F52" s="61">
        <v>1610</v>
      </c>
      <c r="G52" s="61">
        <v>1264</v>
      </c>
      <c r="H52" s="62">
        <v>618</v>
      </c>
      <c r="I52" s="62">
        <v>28</v>
      </c>
      <c r="J52" s="62">
        <v>55</v>
      </c>
      <c r="K52" s="61">
        <v>8512</v>
      </c>
      <c r="L52" s="61">
        <v>9814</v>
      </c>
      <c r="M52" s="61">
        <v>1867</v>
      </c>
      <c r="N52" s="62"/>
      <c r="O52" s="62"/>
      <c r="P52" s="62"/>
      <c r="Q52" s="61">
        <v>15624</v>
      </c>
      <c r="R52" s="61">
        <v>11452</v>
      </c>
      <c r="S52" s="61">
        <v>3485</v>
      </c>
    </row>
    <row r="53" spans="1:19" x14ac:dyDescent="0.35">
      <c r="A53" s="60">
        <v>2024</v>
      </c>
      <c r="B53" s="61">
        <v>1847</v>
      </c>
      <c r="C53" s="62">
        <v>54</v>
      </c>
      <c r="D53" s="62">
        <v>136</v>
      </c>
      <c r="E53" s="62">
        <v>0</v>
      </c>
      <c r="F53" s="61">
        <v>1535</v>
      </c>
      <c r="G53" s="61">
        <v>1209</v>
      </c>
      <c r="H53" s="62">
        <v>475</v>
      </c>
      <c r="I53" s="62">
        <v>7</v>
      </c>
      <c r="J53" s="62">
        <v>28</v>
      </c>
      <c r="K53" s="61">
        <v>10523</v>
      </c>
      <c r="L53" s="61">
        <v>12405</v>
      </c>
      <c r="M53" s="61">
        <v>2351</v>
      </c>
      <c r="N53" s="62">
        <v>1</v>
      </c>
      <c r="O53" s="62">
        <v>24</v>
      </c>
      <c r="P53" s="62">
        <v>5</v>
      </c>
      <c r="Q53" s="61">
        <v>12846</v>
      </c>
      <c r="R53" s="61">
        <v>14025</v>
      </c>
      <c r="S53" s="61">
        <v>3729</v>
      </c>
    </row>
  </sheetData>
  <mergeCells count="7">
    <mergeCell ref="A2:A3"/>
    <mergeCell ref="Q2:S2"/>
    <mergeCell ref="B2:D2"/>
    <mergeCell ref="E2:G2"/>
    <mergeCell ref="H2:J2"/>
    <mergeCell ref="K2:M2"/>
    <mergeCell ref="N2:P2"/>
  </mergeCells>
  <pageMargins left="0.7" right="0.7" top="0.75" bottom="0.75" header="0.3" footer="0.3"/>
  <pageSetup orientation="portrait" r:id="rId1"/>
  <headerFooter>
    <oddHeader>&amp;R&amp;"Calibri"&amp;12&amp;K000000 Unclassified - Non-Classifié&amp;1#_x000D_</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dimension ref="A1:BA80"/>
  <sheetViews>
    <sheetView tabSelected="1" zoomScale="85" zoomScaleNormal="85" workbookViewId="0">
      <selection activeCell="M35" sqref="M35"/>
    </sheetView>
  </sheetViews>
  <sheetFormatPr defaultColWidth="9.1796875" defaultRowHeight="14.5" x14ac:dyDescent="0.35"/>
  <cols>
    <col min="1" max="1" width="11.453125" style="5" customWidth="1"/>
    <col min="2" max="2" width="7" style="7" bestFit="1" customWidth="1"/>
    <col min="3" max="3" width="4.453125" style="7" bestFit="1" customWidth="1"/>
    <col min="4" max="4" width="5.1796875" style="7" bestFit="1" customWidth="1"/>
    <col min="5" max="7" width="8.453125" style="7" bestFit="1" customWidth="1"/>
    <col min="8" max="8" width="9.7265625" style="7" bestFit="1" customWidth="1"/>
    <col min="9" max="9" width="7" style="7" customWidth="1"/>
    <col min="10" max="10" width="7" style="7" bestFit="1" customWidth="1"/>
    <col min="11" max="12" width="8.453125" style="7" bestFit="1" customWidth="1"/>
    <col min="13" max="14" width="7" style="7" bestFit="1" customWidth="1"/>
    <col min="15" max="15" width="4.453125" style="7" bestFit="1" customWidth="1"/>
    <col min="16" max="16" width="5.1796875" style="7" bestFit="1" customWidth="1"/>
    <col min="17" max="17" width="9.7265625" style="7" bestFit="1" customWidth="1"/>
    <col min="18" max="19" width="8.453125" style="7" bestFit="1" customWidth="1"/>
    <col min="20" max="53" width="9.1796875" style="7"/>
    <col min="54" max="16384" width="9.1796875" style="5"/>
  </cols>
  <sheetData>
    <row r="1" spans="1:53" s="50" customFormat="1" ht="18.5" x14ac:dyDescent="0.45">
      <c r="A1" s="50" t="s">
        <v>74</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ht="16.5" customHeight="1" x14ac:dyDescent="0.35">
      <c r="A2" s="31" t="s">
        <v>28</v>
      </c>
      <c r="B2" s="79" t="s">
        <v>75</v>
      </c>
      <c r="C2" s="79"/>
      <c r="D2" s="79"/>
      <c r="E2" s="79"/>
      <c r="F2" s="79"/>
      <c r="G2" s="79"/>
      <c r="H2" s="79"/>
      <c r="I2" s="79"/>
      <c r="J2" s="79"/>
      <c r="K2" s="79"/>
      <c r="L2" s="79"/>
      <c r="M2" s="79"/>
      <c r="N2" s="79"/>
      <c r="O2" s="79"/>
      <c r="P2" s="79"/>
      <c r="Q2" s="79"/>
      <c r="R2" s="79"/>
      <c r="S2" s="79"/>
    </row>
    <row r="3" spans="1:53" ht="15.75" customHeight="1" x14ac:dyDescent="0.35">
      <c r="A3" s="31"/>
      <c r="B3" s="83" t="s">
        <v>76</v>
      </c>
      <c r="C3" s="83"/>
      <c r="D3" s="83"/>
      <c r="E3" s="83" t="s">
        <v>77</v>
      </c>
      <c r="F3" s="83"/>
      <c r="G3" s="83"/>
      <c r="H3" s="85" t="s">
        <v>78</v>
      </c>
      <c r="I3" s="83"/>
      <c r="J3" s="83"/>
      <c r="K3" s="83" t="s">
        <v>79</v>
      </c>
      <c r="L3" s="83"/>
      <c r="M3" s="83"/>
      <c r="N3" s="83" t="s">
        <v>80</v>
      </c>
      <c r="O3" s="83"/>
      <c r="P3" s="83"/>
      <c r="Q3" s="83" t="s">
        <v>32</v>
      </c>
      <c r="R3" s="83"/>
      <c r="S3" s="83"/>
    </row>
    <row r="4" spans="1:53" x14ac:dyDescent="0.35">
      <c r="A4" s="31"/>
      <c r="B4" s="33" t="s">
        <v>51</v>
      </c>
      <c r="C4" s="33" t="s">
        <v>52</v>
      </c>
      <c r="D4" s="33" t="s">
        <v>42</v>
      </c>
      <c r="E4" s="33" t="s">
        <v>51</v>
      </c>
      <c r="F4" s="33" t="s">
        <v>52</v>
      </c>
      <c r="G4" s="33" t="s">
        <v>42</v>
      </c>
      <c r="H4" s="33" t="s">
        <v>51</v>
      </c>
      <c r="I4" s="33" t="s">
        <v>52</v>
      </c>
      <c r="J4" s="33" t="s">
        <v>42</v>
      </c>
      <c r="K4" s="33" t="s">
        <v>51</v>
      </c>
      <c r="L4" s="33" t="s">
        <v>52</v>
      </c>
      <c r="M4" s="33" t="s">
        <v>42</v>
      </c>
      <c r="N4" s="33" t="s">
        <v>51</v>
      </c>
      <c r="O4" s="33" t="s">
        <v>52</v>
      </c>
      <c r="P4" s="33" t="s">
        <v>42</v>
      </c>
      <c r="Q4" s="33" t="s">
        <v>51</v>
      </c>
      <c r="R4" s="33" t="s">
        <v>52</v>
      </c>
      <c r="S4" s="33" t="s">
        <v>42</v>
      </c>
    </row>
    <row r="5" spans="1:53" x14ac:dyDescent="0.35">
      <c r="A5" s="60">
        <v>1975</v>
      </c>
      <c r="B5" s="62"/>
      <c r="C5" s="62"/>
      <c r="D5" s="62"/>
      <c r="E5" s="61">
        <v>40985</v>
      </c>
      <c r="F5" s="62">
        <v>0</v>
      </c>
      <c r="G5" s="61">
        <v>40985</v>
      </c>
      <c r="H5" s="61">
        <v>135470</v>
      </c>
      <c r="I5" s="62"/>
      <c r="J5" s="61">
        <v>2303</v>
      </c>
      <c r="K5" s="62"/>
      <c r="L5" s="62"/>
      <c r="M5" s="62"/>
      <c r="N5" s="62"/>
      <c r="O5" s="62"/>
      <c r="P5" s="62"/>
      <c r="Q5" s="61">
        <v>176455</v>
      </c>
      <c r="R5" s="62">
        <v>0</v>
      </c>
      <c r="S5" s="61">
        <v>43288</v>
      </c>
    </row>
    <row r="6" spans="1:53" x14ac:dyDescent="0.35">
      <c r="A6" s="60">
        <v>1976</v>
      </c>
      <c r="B6" s="62"/>
      <c r="C6" s="62"/>
      <c r="D6" s="62"/>
      <c r="E6" s="61">
        <v>32669</v>
      </c>
      <c r="F6" s="62">
        <v>0</v>
      </c>
      <c r="G6" s="61">
        <v>32669</v>
      </c>
      <c r="H6" s="61">
        <v>145204</v>
      </c>
      <c r="I6" s="62"/>
      <c r="J6" s="61">
        <v>2468</v>
      </c>
      <c r="K6" s="62"/>
      <c r="L6" s="62"/>
      <c r="M6" s="62"/>
      <c r="N6" s="62"/>
      <c r="O6" s="62"/>
      <c r="P6" s="62"/>
      <c r="Q6" s="61">
        <v>177873</v>
      </c>
      <c r="R6" s="62">
        <v>0</v>
      </c>
      <c r="S6" s="61">
        <v>35137</v>
      </c>
    </row>
    <row r="7" spans="1:53" x14ac:dyDescent="0.35">
      <c r="A7" s="60">
        <v>1977</v>
      </c>
      <c r="B7" s="61">
        <v>6972</v>
      </c>
      <c r="C7" s="62"/>
      <c r="D7" s="62">
        <v>321</v>
      </c>
      <c r="E7" s="61">
        <v>32409</v>
      </c>
      <c r="F7" s="62">
        <v>0</v>
      </c>
      <c r="G7" s="61">
        <v>32409</v>
      </c>
      <c r="H7" s="61">
        <v>122689</v>
      </c>
      <c r="I7" s="62"/>
      <c r="J7" s="61">
        <v>2086</v>
      </c>
      <c r="K7" s="61">
        <v>4773</v>
      </c>
      <c r="L7" s="62"/>
      <c r="M7" s="62">
        <v>172</v>
      </c>
      <c r="N7" s="61">
        <v>1544</v>
      </c>
      <c r="O7" s="62"/>
      <c r="P7" s="62">
        <v>107</v>
      </c>
      <c r="Q7" s="61">
        <v>168387</v>
      </c>
      <c r="R7" s="62">
        <v>0</v>
      </c>
      <c r="S7" s="61">
        <v>35095</v>
      </c>
    </row>
    <row r="8" spans="1:53" x14ac:dyDescent="0.35">
      <c r="A8" s="60">
        <v>1978</v>
      </c>
      <c r="B8" s="61">
        <v>7944</v>
      </c>
      <c r="C8" s="62"/>
      <c r="D8" s="62">
        <v>365</v>
      </c>
      <c r="E8" s="61">
        <v>35708</v>
      </c>
      <c r="F8" s="62">
        <v>0</v>
      </c>
      <c r="G8" s="61">
        <v>35708</v>
      </c>
      <c r="H8" s="61">
        <v>91025</v>
      </c>
      <c r="I8" s="62"/>
      <c r="J8" s="61">
        <v>1547</v>
      </c>
      <c r="K8" s="61">
        <v>5694</v>
      </c>
      <c r="L8" s="62"/>
      <c r="M8" s="62">
        <v>205</v>
      </c>
      <c r="N8" s="61">
        <v>1770</v>
      </c>
      <c r="O8" s="62"/>
      <c r="P8" s="62">
        <v>122</v>
      </c>
      <c r="Q8" s="61">
        <v>142141</v>
      </c>
      <c r="R8" s="62">
        <v>0</v>
      </c>
      <c r="S8" s="61">
        <v>37947</v>
      </c>
    </row>
    <row r="9" spans="1:53" x14ac:dyDescent="0.35">
      <c r="A9" s="60">
        <v>1979</v>
      </c>
      <c r="B9" s="61">
        <v>7585</v>
      </c>
      <c r="C9" s="62"/>
      <c r="D9" s="62">
        <v>349</v>
      </c>
      <c r="E9" s="61">
        <v>50445</v>
      </c>
      <c r="F9" s="62">
        <v>0</v>
      </c>
      <c r="G9" s="61">
        <v>50445</v>
      </c>
      <c r="H9" s="61">
        <v>107884</v>
      </c>
      <c r="I9" s="62"/>
      <c r="J9" s="61">
        <v>1834</v>
      </c>
      <c r="K9" s="61">
        <v>5225</v>
      </c>
      <c r="L9" s="62"/>
      <c r="M9" s="62">
        <v>188</v>
      </c>
      <c r="N9" s="61">
        <v>1940</v>
      </c>
      <c r="O9" s="62"/>
      <c r="P9" s="62">
        <v>134</v>
      </c>
      <c r="Q9" s="61">
        <v>173079</v>
      </c>
      <c r="R9" s="62">
        <v>0</v>
      </c>
      <c r="S9" s="61">
        <v>52950</v>
      </c>
    </row>
    <row r="10" spans="1:53" x14ac:dyDescent="0.35">
      <c r="A10" s="60">
        <v>1980</v>
      </c>
      <c r="B10" s="61">
        <v>6240</v>
      </c>
      <c r="C10" s="62"/>
      <c r="D10" s="62">
        <v>287</v>
      </c>
      <c r="E10" s="61">
        <v>27715</v>
      </c>
      <c r="F10" s="62">
        <v>0</v>
      </c>
      <c r="G10" s="61">
        <v>27715</v>
      </c>
      <c r="H10" s="61">
        <v>95377</v>
      </c>
      <c r="I10" s="62"/>
      <c r="J10" s="61">
        <v>1621</v>
      </c>
      <c r="K10" s="61">
        <v>4802</v>
      </c>
      <c r="L10" s="62"/>
      <c r="M10" s="62">
        <v>173</v>
      </c>
      <c r="N10" s="62">
        <v>988</v>
      </c>
      <c r="O10" s="62"/>
      <c r="P10" s="62">
        <v>68</v>
      </c>
      <c r="Q10" s="61">
        <v>135122</v>
      </c>
      <c r="R10" s="62">
        <v>0</v>
      </c>
      <c r="S10" s="61">
        <v>29864</v>
      </c>
    </row>
    <row r="11" spans="1:53" x14ac:dyDescent="0.35">
      <c r="A11" s="60">
        <v>1981</v>
      </c>
      <c r="B11" s="61">
        <v>5701</v>
      </c>
      <c r="C11" s="62"/>
      <c r="D11" s="62">
        <v>262</v>
      </c>
      <c r="E11" s="61">
        <v>18912</v>
      </c>
      <c r="F11" s="62">
        <v>0</v>
      </c>
      <c r="G11" s="61">
        <v>18912</v>
      </c>
      <c r="H11" s="61">
        <v>69247</v>
      </c>
      <c r="I11" s="62"/>
      <c r="J11" s="61">
        <v>1177</v>
      </c>
      <c r="K11" s="61">
        <v>3490</v>
      </c>
      <c r="L11" s="62"/>
      <c r="M11" s="62">
        <v>126</v>
      </c>
      <c r="N11" s="61">
        <v>1261</v>
      </c>
      <c r="O11" s="62"/>
      <c r="P11" s="62">
        <v>87</v>
      </c>
      <c r="Q11" s="61">
        <v>98611</v>
      </c>
      <c r="R11" s="62">
        <v>0</v>
      </c>
      <c r="S11" s="61">
        <v>20564</v>
      </c>
    </row>
    <row r="12" spans="1:53" x14ac:dyDescent="0.35">
      <c r="A12" s="60">
        <v>1982</v>
      </c>
      <c r="B12" s="61">
        <v>9112</v>
      </c>
      <c r="C12" s="62"/>
      <c r="D12" s="62">
        <v>419</v>
      </c>
      <c r="E12" s="61">
        <v>32419</v>
      </c>
      <c r="F12" s="62">
        <v>0</v>
      </c>
      <c r="G12" s="61">
        <v>32419</v>
      </c>
      <c r="H12" s="61">
        <v>69748</v>
      </c>
      <c r="I12" s="62"/>
      <c r="J12" s="61">
        <v>1186</v>
      </c>
      <c r="K12" s="61">
        <v>5419</v>
      </c>
      <c r="L12" s="62"/>
      <c r="M12" s="62">
        <v>195</v>
      </c>
      <c r="N12" s="61">
        <v>1293</v>
      </c>
      <c r="O12" s="62"/>
      <c r="P12" s="62">
        <v>89</v>
      </c>
      <c r="Q12" s="61">
        <v>117991</v>
      </c>
      <c r="R12" s="62">
        <v>0</v>
      </c>
      <c r="S12" s="61">
        <v>34308</v>
      </c>
    </row>
    <row r="13" spans="1:53" x14ac:dyDescent="0.35">
      <c r="A13" s="60">
        <v>1983</v>
      </c>
      <c r="B13" s="61">
        <v>6442</v>
      </c>
      <c r="C13" s="62"/>
      <c r="D13" s="62">
        <v>296</v>
      </c>
      <c r="E13" s="61">
        <v>12556</v>
      </c>
      <c r="F13" s="62">
        <v>0</v>
      </c>
      <c r="G13" s="61">
        <v>12556</v>
      </c>
      <c r="H13" s="61">
        <v>97447</v>
      </c>
      <c r="I13" s="62"/>
      <c r="J13" s="61">
        <v>1657</v>
      </c>
      <c r="K13" s="61">
        <v>4271</v>
      </c>
      <c r="L13" s="62"/>
      <c r="M13" s="62">
        <v>154</v>
      </c>
      <c r="N13" s="62">
        <v>821</v>
      </c>
      <c r="O13" s="62"/>
      <c r="P13" s="62">
        <v>57</v>
      </c>
      <c r="Q13" s="61">
        <v>121537</v>
      </c>
      <c r="R13" s="62">
        <v>0</v>
      </c>
      <c r="S13" s="61">
        <v>14720</v>
      </c>
    </row>
    <row r="14" spans="1:53" x14ac:dyDescent="0.35">
      <c r="A14" s="60">
        <v>1984</v>
      </c>
      <c r="B14" s="61">
        <v>9736</v>
      </c>
      <c r="C14" s="62"/>
      <c r="D14" s="62">
        <v>448</v>
      </c>
      <c r="E14" s="61">
        <v>4630</v>
      </c>
      <c r="F14" s="62">
        <v>0</v>
      </c>
      <c r="G14" s="61">
        <v>4630</v>
      </c>
      <c r="H14" s="61">
        <v>78120</v>
      </c>
      <c r="I14" s="62"/>
      <c r="J14" s="61">
        <v>1328</v>
      </c>
      <c r="K14" s="61">
        <v>4354</v>
      </c>
      <c r="L14" s="62"/>
      <c r="M14" s="62">
        <v>157</v>
      </c>
      <c r="N14" s="61">
        <v>1332</v>
      </c>
      <c r="O14" s="62"/>
      <c r="P14" s="62">
        <v>92</v>
      </c>
      <c r="Q14" s="61">
        <v>98172</v>
      </c>
      <c r="R14" s="62">
        <v>0</v>
      </c>
      <c r="S14" s="61">
        <v>6655</v>
      </c>
    </row>
    <row r="15" spans="1:53" x14ac:dyDescent="0.35">
      <c r="A15" s="60">
        <v>1985</v>
      </c>
      <c r="B15" s="61">
        <v>6019</v>
      </c>
      <c r="C15" s="62"/>
      <c r="D15" s="62">
        <v>277</v>
      </c>
      <c r="E15" s="61">
        <v>12391</v>
      </c>
      <c r="F15" s="62">
        <v>0</v>
      </c>
      <c r="G15" s="61">
        <v>12391</v>
      </c>
      <c r="H15" s="61">
        <v>27090</v>
      </c>
      <c r="I15" s="62"/>
      <c r="J15" s="62">
        <v>461</v>
      </c>
      <c r="K15" s="61">
        <v>3943</v>
      </c>
      <c r="L15" s="62"/>
      <c r="M15" s="62">
        <v>142</v>
      </c>
      <c r="N15" s="62">
        <v>823</v>
      </c>
      <c r="O15" s="62"/>
      <c r="P15" s="62">
        <v>57</v>
      </c>
      <c r="Q15" s="61">
        <v>50266</v>
      </c>
      <c r="R15" s="62">
        <v>0</v>
      </c>
      <c r="S15" s="61">
        <v>13328</v>
      </c>
    </row>
    <row r="16" spans="1:53" x14ac:dyDescent="0.35">
      <c r="A16" s="60">
        <v>1986</v>
      </c>
      <c r="B16" s="61">
        <v>6353</v>
      </c>
      <c r="C16" s="62"/>
      <c r="D16" s="62">
        <v>292</v>
      </c>
      <c r="E16" s="61">
        <v>23032</v>
      </c>
      <c r="F16" s="62">
        <v>0</v>
      </c>
      <c r="G16" s="61">
        <v>23032</v>
      </c>
      <c r="H16" s="61">
        <v>54407</v>
      </c>
      <c r="I16" s="62"/>
      <c r="J16" s="62">
        <v>925</v>
      </c>
      <c r="K16" s="61">
        <v>4566</v>
      </c>
      <c r="L16" s="62"/>
      <c r="M16" s="62">
        <v>164</v>
      </c>
      <c r="N16" s="61">
        <v>1245</v>
      </c>
      <c r="O16" s="62"/>
      <c r="P16" s="62">
        <v>86</v>
      </c>
      <c r="Q16" s="61">
        <v>89603</v>
      </c>
      <c r="R16" s="62">
        <v>0</v>
      </c>
      <c r="S16" s="61">
        <v>24499</v>
      </c>
    </row>
    <row r="17" spans="1:19" x14ac:dyDescent="0.35">
      <c r="A17" s="60">
        <v>1987</v>
      </c>
      <c r="B17" s="61">
        <v>6296</v>
      </c>
      <c r="C17" s="62"/>
      <c r="D17" s="62">
        <v>290</v>
      </c>
      <c r="E17" s="61">
        <v>10893</v>
      </c>
      <c r="F17" s="62">
        <v>0</v>
      </c>
      <c r="G17" s="61">
        <v>10893</v>
      </c>
      <c r="H17" s="61">
        <v>65776</v>
      </c>
      <c r="I17" s="62"/>
      <c r="J17" s="61">
        <v>1118</v>
      </c>
      <c r="K17" s="61">
        <v>3933</v>
      </c>
      <c r="L17" s="62"/>
      <c r="M17" s="62">
        <v>142</v>
      </c>
      <c r="N17" s="61">
        <v>1563</v>
      </c>
      <c r="O17" s="62"/>
      <c r="P17" s="62">
        <v>108</v>
      </c>
      <c r="Q17" s="61">
        <v>88461</v>
      </c>
      <c r="R17" s="62">
        <v>0</v>
      </c>
      <c r="S17" s="61">
        <v>12551</v>
      </c>
    </row>
    <row r="18" spans="1:19" x14ac:dyDescent="0.35">
      <c r="A18" s="60">
        <v>1988</v>
      </c>
      <c r="B18" s="61">
        <v>6000</v>
      </c>
      <c r="C18" s="62"/>
      <c r="D18" s="62">
        <v>276</v>
      </c>
      <c r="E18" s="61">
        <v>12886</v>
      </c>
      <c r="F18" s="62">
        <v>0</v>
      </c>
      <c r="G18" s="61">
        <v>12886</v>
      </c>
      <c r="H18" s="61">
        <v>36125</v>
      </c>
      <c r="I18" s="62"/>
      <c r="J18" s="62">
        <v>614</v>
      </c>
      <c r="K18" s="61">
        <v>3596</v>
      </c>
      <c r="L18" s="62"/>
      <c r="M18" s="62">
        <v>129</v>
      </c>
      <c r="N18" s="61">
        <v>1496</v>
      </c>
      <c r="O18" s="62"/>
      <c r="P18" s="62">
        <v>103</v>
      </c>
      <c r="Q18" s="61">
        <v>60103</v>
      </c>
      <c r="R18" s="62">
        <v>0</v>
      </c>
      <c r="S18" s="61">
        <v>14008</v>
      </c>
    </row>
    <row r="19" spans="1:19" x14ac:dyDescent="0.35">
      <c r="A19" s="60">
        <v>1989</v>
      </c>
      <c r="B19" s="61">
        <v>8992</v>
      </c>
      <c r="C19" s="62"/>
      <c r="D19" s="62">
        <v>414</v>
      </c>
      <c r="E19" s="61">
        <v>6599</v>
      </c>
      <c r="F19" s="62">
        <v>0</v>
      </c>
      <c r="G19" s="61">
        <v>6599</v>
      </c>
      <c r="H19" s="61">
        <v>21694</v>
      </c>
      <c r="I19" s="62"/>
      <c r="J19" s="62">
        <v>369</v>
      </c>
      <c r="K19" s="61">
        <v>3438</v>
      </c>
      <c r="L19" s="62"/>
      <c r="M19" s="62">
        <v>124</v>
      </c>
      <c r="N19" s="61">
        <v>4526</v>
      </c>
      <c r="O19" s="62"/>
      <c r="P19" s="62">
        <v>312</v>
      </c>
      <c r="Q19" s="61">
        <v>45249</v>
      </c>
      <c r="R19" s="62">
        <v>0</v>
      </c>
      <c r="S19" s="61">
        <v>7818</v>
      </c>
    </row>
    <row r="20" spans="1:19" x14ac:dyDescent="0.35">
      <c r="A20" s="60">
        <v>1990</v>
      </c>
      <c r="B20" s="61">
        <v>9811</v>
      </c>
      <c r="C20" s="62"/>
      <c r="D20" s="62">
        <v>451</v>
      </c>
      <c r="E20" s="61">
        <v>18630</v>
      </c>
      <c r="F20" s="62">
        <v>0</v>
      </c>
      <c r="G20" s="61">
        <v>18630</v>
      </c>
      <c r="H20" s="61">
        <v>29882</v>
      </c>
      <c r="I20" s="62"/>
      <c r="J20" s="62">
        <v>508</v>
      </c>
      <c r="K20" s="61">
        <v>4053</v>
      </c>
      <c r="L20" s="62"/>
      <c r="M20" s="62">
        <v>146</v>
      </c>
      <c r="N20" s="61">
        <v>5626</v>
      </c>
      <c r="O20" s="62"/>
      <c r="P20" s="62">
        <v>388</v>
      </c>
      <c r="Q20" s="61">
        <v>68002</v>
      </c>
      <c r="R20" s="62">
        <v>0</v>
      </c>
      <c r="S20" s="61">
        <v>20123</v>
      </c>
    </row>
    <row r="21" spans="1:19" x14ac:dyDescent="0.35">
      <c r="A21" s="60">
        <v>1991</v>
      </c>
      <c r="B21" s="61">
        <v>8801</v>
      </c>
      <c r="C21" s="62"/>
      <c r="D21" s="62">
        <v>405</v>
      </c>
      <c r="E21" s="61">
        <v>15926</v>
      </c>
      <c r="F21" s="62">
        <v>0</v>
      </c>
      <c r="G21" s="61">
        <v>15926</v>
      </c>
      <c r="H21" s="61">
        <v>29843</v>
      </c>
      <c r="I21" s="62"/>
      <c r="J21" s="62">
        <v>507</v>
      </c>
      <c r="K21" s="61">
        <v>4409</v>
      </c>
      <c r="L21" s="62"/>
      <c r="M21" s="62">
        <v>159</v>
      </c>
      <c r="N21" s="61">
        <v>3335</v>
      </c>
      <c r="O21" s="62"/>
      <c r="P21" s="62">
        <v>230</v>
      </c>
      <c r="Q21" s="61">
        <v>62314</v>
      </c>
      <c r="R21" s="62">
        <v>0</v>
      </c>
      <c r="S21" s="61">
        <v>17227</v>
      </c>
    </row>
    <row r="22" spans="1:19" x14ac:dyDescent="0.35">
      <c r="A22" s="60">
        <v>1992</v>
      </c>
      <c r="B22" s="61">
        <v>8533</v>
      </c>
      <c r="C22" s="62"/>
      <c r="D22" s="62">
        <v>393</v>
      </c>
      <c r="E22" s="61">
        <v>18337</v>
      </c>
      <c r="F22" s="62">
        <v>0</v>
      </c>
      <c r="G22" s="61">
        <v>18337</v>
      </c>
      <c r="H22" s="61">
        <v>47868</v>
      </c>
      <c r="I22" s="62"/>
      <c r="J22" s="62">
        <v>814</v>
      </c>
      <c r="K22" s="61">
        <v>4891</v>
      </c>
      <c r="L22" s="62"/>
      <c r="M22" s="62">
        <v>176</v>
      </c>
      <c r="N22" s="61">
        <v>3204</v>
      </c>
      <c r="O22" s="62"/>
      <c r="P22" s="62">
        <v>221</v>
      </c>
      <c r="Q22" s="61">
        <v>82833</v>
      </c>
      <c r="R22" s="62">
        <v>0</v>
      </c>
      <c r="S22" s="61">
        <v>19941</v>
      </c>
    </row>
    <row r="23" spans="1:19" x14ac:dyDescent="0.35">
      <c r="A23" s="60">
        <v>1993</v>
      </c>
      <c r="B23" s="61">
        <v>9095</v>
      </c>
      <c r="C23" s="62"/>
      <c r="D23" s="62">
        <v>418</v>
      </c>
      <c r="E23" s="61">
        <v>10579</v>
      </c>
      <c r="F23" s="62">
        <v>0</v>
      </c>
      <c r="G23" s="61">
        <v>10579</v>
      </c>
      <c r="H23" s="61">
        <v>23376</v>
      </c>
      <c r="I23" s="62"/>
      <c r="J23" s="62">
        <v>397</v>
      </c>
      <c r="K23" s="61">
        <v>6114</v>
      </c>
      <c r="L23" s="62"/>
      <c r="M23" s="62">
        <v>220</v>
      </c>
      <c r="N23" s="61">
        <v>2880</v>
      </c>
      <c r="O23" s="62"/>
      <c r="P23" s="62">
        <v>199</v>
      </c>
      <c r="Q23" s="61">
        <v>52044</v>
      </c>
      <c r="R23" s="62">
        <v>0</v>
      </c>
      <c r="S23" s="61">
        <v>11813</v>
      </c>
    </row>
    <row r="24" spans="1:19" x14ac:dyDescent="0.35">
      <c r="A24" s="60">
        <v>1994</v>
      </c>
      <c r="B24" s="61">
        <v>5383</v>
      </c>
      <c r="C24" s="62"/>
      <c r="D24" s="62">
        <v>248</v>
      </c>
      <c r="E24" s="61">
        <v>14424</v>
      </c>
      <c r="F24" s="62">
        <v>0</v>
      </c>
      <c r="G24" s="61">
        <v>14424</v>
      </c>
      <c r="H24" s="61">
        <v>18976</v>
      </c>
      <c r="I24" s="62"/>
      <c r="J24" s="62">
        <v>323</v>
      </c>
      <c r="K24" s="61">
        <v>4303</v>
      </c>
      <c r="L24" s="62"/>
      <c r="M24" s="62">
        <v>155</v>
      </c>
      <c r="N24" s="62">
        <v>973</v>
      </c>
      <c r="O24" s="62"/>
      <c r="P24" s="62">
        <v>67</v>
      </c>
      <c r="Q24" s="61">
        <v>44059</v>
      </c>
      <c r="R24" s="62">
        <v>0</v>
      </c>
      <c r="S24" s="61">
        <v>15217</v>
      </c>
    </row>
    <row r="25" spans="1:19" x14ac:dyDescent="0.35">
      <c r="A25" s="60">
        <v>1995</v>
      </c>
      <c r="B25" s="61">
        <v>3501</v>
      </c>
      <c r="C25" s="62"/>
      <c r="D25" s="62">
        <v>161</v>
      </c>
      <c r="E25" s="61">
        <v>11007</v>
      </c>
      <c r="F25" s="62">
        <v>0</v>
      </c>
      <c r="G25" s="61">
        <v>11007</v>
      </c>
      <c r="H25" s="61">
        <v>5819</v>
      </c>
      <c r="I25" s="62"/>
      <c r="J25" s="62">
        <v>99</v>
      </c>
      <c r="K25" s="61">
        <v>2172</v>
      </c>
      <c r="L25" s="62"/>
      <c r="M25" s="62">
        <v>78</v>
      </c>
      <c r="N25" s="61">
        <v>1180</v>
      </c>
      <c r="O25" s="62"/>
      <c r="P25" s="62">
        <v>81</v>
      </c>
      <c r="Q25" s="61">
        <v>23679</v>
      </c>
      <c r="R25" s="62">
        <v>0</v>
      </c>
      <c r="S25" s="61">
        <v>11426</v>
      </c>
    </row>
    <row r="26" spans="1:19" x14ac:dyDescent="0.35">
      <c r="A26" s="60">
        <v>1996</v>
      </c>
      <c r="B26" s="61">
        <v>6922</v>
      </c>
      <c r="C26" s="62"/>
      <c r="D26" s="62">
        <v>318</v>
      </c>
      <c r="E26" s="61">
        <v>7201</v>
      </c>
      <c r="F26" s="62">
        <v>0</v>
      </c>
      <c r="G26" s="61">
        <v>7201</v>
      </c>
      <c r="H26" s="62">
        <v>0</v>
      </c>
      <c r="I26" s="62"/>
      <c r="J26" s="62">
        <v>0</v>
      </c>
      <c r="K26" s="61">
        <v>2936</v>
      </c>
      <c r="L26" s="62"/>
      <c r="M26" s="62">
        <v>106</v>
      </c>
      <c r="N26" s="61">
        <v>3986</v>
      </c>
      <c r="O26" s="62"/>
      <c r="P26" s="62">
        <v>275</v>
      </c>
      <c r="Q26" s="61">
        <v>21045</v>
      </c>
      <c r="R26" s="62">
        <v>0</v>
      </c>
      <c r="S26" s="61">
        <v>7900</v>
      </c>
    </row>
    <row r="27" spans="1:19" x14ac:dyDescent="0.35">
      <c r="A27" s="60">
        <v>1997</v>
      </c>
      <c r="B27" s="61">
        <v>9764</v>
      </c>
      <c r="C27" s="62"/>
      <c r="D27" s="62">
        <v>449</v>
      </c>
      <c r="E27" s="61">
        <v>3650</v>
      </c>
      <c r="F27" s="62">
        <v>0</v>
      </c>
      <c r="G27" s="61">
        <v>3650</v>
      </c>
      <c r="H27" s="61">
        <v>9251</v>
      </c>
      <c r="I27" s="62"/>
      <c r="J27" s="62">
        <v>157</v>
      </c>
      <c r="K27" s="61">
        <v>8524</v>
      </c>
      <c r="L27" s="62"/>
      <c r="M27" s="62">
        <v>307</v>
      </c>
      <c r="N27" s="61">
        <v>1139</v>
      </c>
      <c r="O27" s="62"/>
      <c r="P27" s="62">
        <v>79</v>
      </c>
      <c r="Q27" s="61">
        <v>32328</v>
      </c>
      <c r="R27" s="62">
        <v>0</v>
      </c>
      <c r="S27" s="61">
        <v>4642</v>
      </c>
    </row>
    <row r="28" spans="1:19" x14ac:dyDescent="0.35">
      <c r="A28" s="60">
        <v>1998</v>
      </c>
      <c r="B28" s="61">
        <v>6671</v>
      </c>
      <c r="C28" s="62"/>
      <c r="D28" s="62">
        <v>307</v>
      </c>
      <c r="E28" s="61">
        <v>5467</v>
      </c>
      <c r="F28" s="62">
        <v>0</v>
      </c>
      <c r="G28" s="61">
        <v>5467</v>
      </c>
      <c r="H28" s="61">
        <v>2211</v>
      </c>
      <c r="I28" s="62"/>
      <c r="J28" s="62">
        <v>38</v>
      </c>
      <c r="K28" s="61">
        <v>5514</v>
      </c>
      <c r="L28" s="62"/>
      <c r="M28" s="62">
        <v>199</v>
      </c>
      <c r="N28" s="62">
        <v>779</v>
      </c>
      <c r="O28" s="62"/>
      <c r="P28" s="62">
        <v>54</v>
      </c>
      <c r="Q28" s="61">
        <v>20642</v>
      </c>
      <c r="R28" s="62">
        <v>0</v>
      </c>
      <c r="S28" s="61">
        <v>6065</v>
      </c>
    </row>
    <row r="29" spans="1:19" x14ac:dyDescent="0.35">
      <c r="A29" s="60">
        <v>1999</v>
      </c>
      <c r="B29" s="61">
        <v>5440</v>
      </c>
      <c r="C29" s="62"/>
      <c r="D29" s="62">
        <v>250</v>
      </c>
      <c r="E29" s="61">
        <v>4342</v>
      </c>
      <c r="F29" s="62">
        <v>0</v>
      </c>
      <c r="G29" s="61">
        <v>4342</v>
      </c>
      <c r="H29" s="61">
        <v>2073</v>
      </c>
      <c r="I29" s="62"/>
      <c r="J29" s="62">
        <v>35</v>
      </c>
      <c r="K29" s="61">
        <v>10300</v>
      </c>
      <c r="L29" s="62"/>
      <c r="M29" s="62">
        <v>371</v>
      </c>
      <c r="N29" s="61">
        <v>1136</v>
      </c>
      <c r="O29" s="62"/>
      <c r="P29" s="62">
        <v>78</v>
      </c>
      <c r="Q29" s="61">
        <v>23291</v>
      </c>
      <c r="R29" s="62">
        <v>0</v>
      </c>
      <c r="S29" s="61">
        <v>5076</v>
      </c>
    </row>
    <row r="30" spans="1:19" x14ac:dyDescent="0.35">
      <c r="A30" s="60">
        <v>2000</v>
      </c>
      <c r="B30" s="61">
        <v>4576</v>
      </c>
      <c r="C30" s="62"/>
      <c r="D30" s="62">
        <v>210</v>
      </c>
      <c r="E30" s="61">
        <v>3197</v>
      </c>
      <c r="F30" s="62">
        <v>0</v>
      </c>
      <c r="G30" s="61">
        <v>3197</v>
      </c>
      <c r="H30" s="62">
        <v>0</v>
      </c>
      <c r="I30" s="62"/>
      <c r="J30" s="62">
        <v>0</v>
      </c>
      <c r="K30" s="61">
        <v>7400</v>
      </c>
      <c r="L30" s="62"/>
      <c r="M30" s="62">
        <v>266</v>
      </c>
      <c r="N30" s="61">
        <v>1363</v>
      </c>
      <c r="O30" s="62"/>
      <c r="P30" s="62">
        <v>94</v>
      </c>
      <c r="Q30" s="61">
        <v>16536</v>
      </c>
      <c r="R30" s="62">
        <v>0</v>
      </c>
      <c r="S30" s="61">
        <v>3767</v>
      </c>
    </row>
    <row r="31" spans="1:19" x14ac:dyDescent="0.35">
      <c r="A31" s="60">
        <v>2001</v>
      </c>
      <c r="B31" s="61">
        <v>5435</v>
      </c>
      <c r="C31" s="62"/>
      <c r="D31" s="62">
        <v>250</v>
      </c>
      <c r="E31" s="61">
        <v>6465</v>
      </c>
      <c r="F31" s="62">
        <v>0</v>
      </c>
      <c r="G31" s="61">
        <v>6465</v>
      </c>
      <c r="H31" s="62">
        <v>0</v>
      </c>
      <c r="I31" s="62"/>
      <c r="J31" s="62">
        <v>0</v>
      </c>
      <c r="K31" s="61">
        <v>7650</v>
      </c>
      <c r="L31" s="62"/>
      <c r="M31" s="62">
        <v>275</v>
      </c>
      <c r="N31" s="61">
        <v>1024</v>
      </c>
      <c r="O31" s="62"/>
      <c r="P31" s="62">
        <v>71</v>
      </c>
      <c r="Q31" s="61">
        <v>20574</v>
      </c>
      <c r="R31" s="62">
        <v>0</v>
      </c>
      <c r="S31" s="61">
        <v>7061</v>
      </c>
    </row>
    <row r="32" spans="1:19" ht="11.25" customHeight="1" x14ac:dyDescent="0.35">
      <c r="A32" s="60">
        <v>2002</v>
      </c>
      <c r="B32" s="61">
        <v>3292</v>
      </c>
      <c r="C32" s="62"/>
      <c r="D32" s="62">
        <v>151</v>
      </c>
      <c r="E32" s="61">
        <v>4676</v>
      </c>
      <c r="F32" s="62">
        <v>0</v>
      </c>
      <c r="G32" s="61">
        <v>4676</v>
      </c>
      <c r="H32" s="62">
        <v>482</v>
      </c>
      <c r="I32" s="62"/>
      <c r="J32" s="62">
        <v>8</v>
      </c>
      <c r="K32" s="61">
        <v>7330</v>
      </c>
      <c r="L32" s="62"/>
      <c r="M32" s="62">
        <v>264</v>
      </c>
      <c r="N32" s="62">
        <v>723</v>
      </c>
      <c r="O32" s="62"/>
      <c r="P32" s="62">
        <v>50</v>
      </c>
      <c r="Q32" s="61">
        <v>16503</v>
      </c>
      <c r="R32" s="62">
        <v>0</v>
      </c>
      <c r="S32" s="61">
        <v>5149</v>
      </c>
    </row>
    <row r="33" spans="1:19" x14ac:dyDescent="0.35">
      <c r="A33" s="60">
        <v>2003</v>
      </c>
      <c r="B33" s="61">
        <v>3173</v>
      </c>
      <c r="C33" s="62"/>
      <c r="D33" s="62">
        <v>146</v>
      </c>
      <c r="E33" s="61">
        <v>2815</v>
      </c>
      <c r="F33" s="62">
        <v>0</v>
      </c>
      <c r="G33" s="61">
        <v>2815</v>
      </c>
      <c r="H33" s="62">
        <v>0</v>
      </c>
      <c r="I33" s="62"/>
      <c r="J33" s="62">
        <v>0</v>
      </c>
      <c r="K33" s="61">
        <v>8385</v>
      </c>
      <c r="L33" s="62">
        <v>146</v>
      </c>
      <c r="M33" s="62">
        <v>325</v>
      </c>
      <c r="N33" s="62">
        <v>491</v>
      </c>
      <c r="O33" s="62"/>
      <c r="P33" s="62">
        <v>34</v>
      </c>
      <c r="Q33" s="61">
        <v>14864</v>
      </c>
      <c r="R33" s="62">
        <v>146</v>
      </c>
      <c r="S33" s="61">
        <v>3320</v>
      </c>
    </row>
    <row r="34" spans="1:19" x14ac:dyDescent="0.35">
      <c r="A34" s="60">
        <v>2004</v>
      </c>
      <c r="B34" s="61">
        <v>4003</v>
      </c>
      <c r="C34" s="62"/>
      <c r="D34" s="62">
        <v>184</v>
      </c>
      <c r="E34" s="61">
        <v>5404</v>
      </c>
      <c r="F34" s="62">
        <v>0</v>
      </c>
      <c r="G34" s="61">
        <v>5404</v>
      </c>
      <c r="H34" s="62">
        <v>0</v>
      </c>
      <c r="I34" s="62"/>
      <c r="J34" s="62">
        <v>0</v>
      </c>
      <c r="K34" s="61">
        <v>10677</v>
      </c>
      <c r="L34" s="62">
        <v>77</v>
      </c>
      <c r="M34" s="62">
        <v>397</v>
      </c>
      <c r="N34" s="62">
        <v>524</v>
      </c>
      <c r="O34" s="62"/>
      <c r="P34" s="62">
        <v>36</v>
      </c>
      <c r="Q34" s="61">
        <v>20608</v>
      </c>
      <c r="R34" s="62">
        <v>77</v>
      </c>
      <c r="S34" s="61">
        <v>6021</v>
      </c>
    </row>
    <row r="35" spans="1:19" x14ac:dyDescent="0.35">
      <c r="A35" s="60">
        <v>2005</v>
      </c>
      <c r="B35" s="61">
        <v>4180</v>
      </c>
      <c r="C35" s="62"/>
      <c r="D35" s="62">
        <v>192</v>
      </c>
      <c r="E35" s="61">
        <v>6323</v>
      </c>
      <c r="F35" s="61">
        <v>15281</v>
      </c>
      <c r="G35" s="61">
        <v>11298</v>
      </c>
      <c r="H35" s="62">
        <v>0</v>
      </c>
      <c r="I35" s="62"/>
      <c r="J35" s="62">
        <v>0</v>
      </c>
      <c r="K35" s="61">
        <v>20581</v>
      </c>
      <c r="L35" s="61">
        <v>17486</v>
      </c>
      <c r="M35" s="91">
        <v>3521</v>
      </c>
      <c r="N35" s="62">
        <v>812</v>
      </c>
      <c r="O35" s="62"/>
      <c r="P35" s="62">
        <v>56</v>
      </c>
      <c r="Q35" s="61">
        <v>31896</v>
      </c>
      <c r="R35" s="61">
        <v>32767</v>
      </c>
      <c r="S35" s="61">
        <v>15380</v>
      </c>
    </row>
    <row r="36" spans="1:19" x14ac:dyDescent="0.35">
      <c r="A36" s="60">
        <v>2006</v>
      </c>
      <c r="B36" s="61">
        <v>4013</v>
      </c>
      <c r="C36" s="62"/>
      <c r="D36" s="62">
        <v>185</v>
      </c>
      <c r="E36" s="61">
        <v>5231</v>
      </c>
      <c r="F36" s="61">
        <v>1391</v>
      </c>
      <c r="G36" s="61">
        <v>1247</v>
      </c>
      <c r="H36" s="62">
        <v>0</v>
      </c>
      <c r="I36" s="62">
        <v>818</v>
      </c>
      <c r="J36" s="62">
        <v>168</v>
      </c>
      <c r="K36" s="61">
        <v>22237</v>
      </c>
      <c r="L36" s="61">
        <v>16215</v>
      </c>
      <c r="M36" s="61">
        <v>3379</v>
      </c>
      <c r="N36" s="62">
        <v>870</v>
      </c>
      <c r="O36" s="62"/>
      <c r="P36" s="62">
        <v>60</v>
      </c>
      <c r="Q36" s="61">
        <v>32351</v>
      </c>
      <c r="R36" s="61">
        <v>18424</v>
      </c>
      <c r="S36" s="61">
        <v>5039</v>
      </c>
    </row>
    <row r="37" spans="1:19" x14ac:dyDescent="0.35">
      <c r="A37" s="60">
        <v>2007</v>
      </c>
      <c r="B37" s="61">
        <v>2102</v>
      </c>
      <c r="C37" s="62">
        <v>0</v>
      </c>
      <c r="D37" s="62">
        <v>97</v>
      </c>
      <c r="E37" s="61">
        <v>5542</v>
      </c>
      <c r="F37" s="61">
        <v>5349</v>
      </c>
      <c r="G37" s="61">
        <v>4106</v>
      </c>
      <c r="H37" s="62">
        <v>0</v>
      </c>
      <c r="I37" s="61">
        <v>1926</v>
      </c>
      <c r="J37" s="62">
        <v>400</v>
      </c>
      <c r="K37" s="61">
        <v>15091</v>
      </c>
      <c r="L37" s="61">
        <v>15511</v>
      </c>
      <c r="M37" s="61">
        <v>3010</v>
      </c>
      <c r="N37" s="62">
        <v>522</v>
      </c>
      <c r="O37" s="62">
        <v>20</v>
      </c>
      <c r="P37" s="62">
        <v>40</v>
      </c>
      <c r="Q37" s="61">
        <v>23257</v>
      </c>
      <c r="R37" s="61">
        <v>22806</v>
      </c>
      <c r="S37" s="61">
        <v>7653</v>
      </c>
    </row>
    <row r="38" spans="1:19" x14ac:dyDescent="0.35">
      <c r="A38" s="60">
        <v>2008</v>
      </c>
      <c r="B38" s="61">
        <v>3018</v>
      </c>
      <c r="C38" s="62">
        <v>0</v>
      </c>
      <c r="D38" s="62">
        <v>139</v>
      </c>
      <c r="E38" s="61">
        <v>1133</v>
      </c>
      <c r="F38" s="62">
        <v>181</v>
      </c>
      <c r="G38" s="62">
        <v>182</v>
      </c>
      <c r="H38" s="62">
        <v>9</v>
      </c>
      <c r="I38" s="62">
        <v>795</v>
      </c>
      <c r="J38" s="62">
        <v>164</v>
      </c>
      <c r="K38" s="61">
        <v>10747</v>
      </c>
      <c r="L38" s="61">
        <v>16037</v>
      </c>
      <c r="M38" s="61">
        <v>2937</v>
      </c>
      <c r="N38" s="62">
        <v>276</v>
      </c>
      <c r="O38" s="62">
        <v>0</v>
      </c>
      <c r="P38" s="62">
        <v>19</v>
      </c>
      <c r="Q38" s="61">
        <v>15183</v>
      </c>
      <c r="R38" s="61">
        <v>17013</v>
      </c>
      <c r="S38" s="61">
        <v>3441</v>
      </c>
    </row>
    <row r="39" spans="1:19" x14ac:dyDescent="0.35">
      <c r="A39" s="60">
        <v>2009</v>
      </c>
      <c r="B39" s="61">
        <v>4011</v>
      </c>
      <c r="C39" s="62"/>
      <c r="D39" s="62">
        <v>185</v>
      </c>
      <c r="E39" s="61">
        <v>3132</v>
      </c>
      <c r="F39" s="62">
        <v>0</v>
      </c>
      <c r="G39" s="62">
        <v>144</v>
      </c>
      <c r="H39" s="62">
        <v>0</v>
      </c>
      <c r="I39" s="62"/>
      <c r="J39" s="62">
        <v>0</v>
      </c>
      <c r="K39" s="61">
        <v>11781</v>
      </c>
      <c r="L39" s="61">
        <v>15651</v>
      </c>
      <c r="M39" s="61">
        <v>2913</v>
      </c>
      <c r="N39" s="62">
        <v>550</v>
      </c>
      <c r="O39" s="62"/>
      <c r="P39" s="62">
        <v>38</v>
      </c>
      <c r="Q39" s="61">
        <v>19474</v>
      </c>
      <c r="R39" s="61">
        <v>15651</v>
      </c>
      <c r="S39" s="61">
        <v>3280</v>
      </c>
    </row>
    <row r="40" spans="1:19" x14ac:dyDescent="0.35">
      <c r="A40" s="60">
        <v>2010</v>
      </c>
      <c r="B40" s="61">
        <v>3710</v>
      </c>
      <c r="C40" s="62"/>
      <c r="D40" s="62">
        <v>171</v>
      </c>
      <c r="E40" s="61">
        <v>1549</v>
      </c>
      <c r="F40" s="62">
        <v>0</v>
      </c>
      <c r="G40" s="62">
        <v>71</v>
      </c>
      <c r="H40" s="62">
        <v>0</v>
      </c>
      <c r="I40" s="62"/>
      <c r="J40" s="62">
        <v>0</v>
      </c>
      <c r="K40" s="61">
        <v>13210</v>
      </c>
      <c r="L40" s="61">
        <v>15416</v>
      </c>
      <c r="M40" s="61">
        <v>2927</v>
      </c>
      <c r="N40" s="62">
        <v>646</v>
      </c>
      <c r="O40" s="62"/>
      <c r="P40" s="62">
        <v>45</v>
      </c>
      <c r="Q40" s="61">
        <v>19115</v>
      </c>
      <c r="R40" s="61">
        <v>15416</v>
      </c>
      <c r="S40" s="61">
        <v>3214</v>
      </c>
    </row>
    <row r="41" spans="1:19" x14ac:dyDescent="0.35">
      <c r="A41" s="60">
        <v>2011</v>
      </c>
      <c r="B41" s="61">
        <v>2323</v>
      </c>
      <c r="C41" s="62"/>
      <c r="D41" s="62">
        <v>107</v>
      </c>
      <c r="E41" s="61">
        <v>4794</v>
      </c>
      <c r="F41" s="62">
        <v>0</v>
      </c>
      <c r="G41" s="62">
        <v>221</v>
      </c>
      <c r="H41" s="62">
        <v>0</v>
      </c>
      <c r="I41" s="62"/>
      <c r="J41" s="62">
        <v>0</v>
      </c>
      <c r="K41" s="61">
        <v>14032</v>
      </c>
      <c r="L41" s="61">
        <v>16080</v>
      </c>
      <c r="M41" s="61">
        <v>3062</v>
      </c>
      <c r="N41" s="62">
        <v>646</v>
      </c>
      <c r="O41" s="62"/>
      <c r="P41" s="62">
        <v>45</v>
      </c>
      <c r="Q41" s="61">
        <v>21795</v>
      </c>
      <c r="R41" s="61">
        <v>16080</v>
      </c>
      <c r="S41" s="61">
        <v>3435</v>
      </c>
    </row>
    <row r="42" spans="1:19" x14ac:dyDescent="0.35">
      <c r="A42" s="60">
        <v>2012</v>
      </c>
      <c r="B42" s="61">
        <v>1745</v>
      </c>
      <c r="C42" s="62"/>
      <c r="D42" s="62">
        <v>80</v>
      </c>
      <c r="E42" s="61">
        <v>3624</v>
      </c>
      <c r="F42" s="62">
        <v>500</v>
      </c>
      <c r="G42" s="62">
        <v>533</v>
      </c>
      <c r="H42" s="62">
        <v>0</v>
      </c>
      <c r="I42" s="62"/>
      <c r="J42" s="62">
        <v>0</v>
      </c>
      <c r="K42" s="61">
        <v>9447</v>
      </c>
      <c r="L42" s="61">
        <v>15393</v>
      </c>
      <c r="M42" s="61">
        <v>2788</v>
      </c>
      <c r="N42" s="62">
        <v>524</v>
      </c>
      <c r="O42" s="62"/>
      <c r="P42" s="62">
        <v>36</v>
      </c>
      <c r="Q42" s="61">
        <v>15340</v>
      </c>
      <c r="R42" s="61">
        <v>15893</v>
      </c>
      <c r="S42" s="61">
        <v>3437</v>
      </c>
    </row>
    <row r="43" spans="1:19" x14ac:dyDescent="0.35">
      <c r="A43" s="60">
        <v>2013</v>
      </c>
      <c r="B43" s="61">
        <v>3945</v>
      </c>
      <c r="C43" s="62">
        <v>0</v>
      </c>
      <c r="D43" s="62">
        <v>181</v>
      </c>
      <c r="E43" s="61">
        <v>5301</v>
      </c>
      <c r="F43" s="61">
        <v>2044</v>
      </c>
      <c r="G43" s="61">
        <v>1728</v>
      </c>
      <c r="H43" s="62">
        <v>0</v>
      </c>
      <c r="I43" s="62">
        <v>453</v>
      </c>
      <c r="J43" s="62">
        <v>93</v>
      </c>
      <c r="K43" s="61">
        <v>9146</v>
      </c>
      <c r="L43" s="61">
        <v>15393</v>
      </c>
      <c r="M43" s="61">
        <v>2777</v>
      </c>
      <c r="N43" s="61">
        <v>1506</v>
      </c>
      <c r="O43" s="62"/>
      <c r="P43" s="62">
        <v>104</v>
      </c>
      <c r="Q43" s="61">
        <v>19898</v>
      </c>
      <c r="R43" s="61">
        <v>17890</v>
      </c>
      <c r="S43" s="61">
        <v>4883</v>
      </c>
    </row>
    <row r="44" spans="1:19" x14ac:dyDescent="0.35">
      <c r="A44" s="60">
        <v>2014</v>
      </c>
      <c r="B44" s="61">
        <v>2909</v>
      </c>
      <c r="C44" s="62"/>
      <c r="D44" s="62">
        <v>134</v>
      </c>
      <c r="E44" s="61">
        <v>2238</v>
      </c>
      <c r="F44" s="62">
        <v>498</v>
      </c>
      <c r="G44" s="62">
        <v>463</v>
      </c>
      <c r="H44" s="62">
        <v>0</v>
      </c>
      <c r="I44" s="62">
        <v>0</v>
      </c>
      <c r="J44" s="62">
        <v>0</v>
      </c>
      <c r="K44" s="61">
        <v>13525</v>
      </c>
      <c r="L44" s="61">
        <v>15622</v>
      </c>
      <c r="M44" s="61">
        <v>2971</v>
      </c>
      <c r="N44" s="61">
        <v>2134</v>
      </c>
      <c r="O44" s="62"/>
      <c r="P44" s="62">
        <v>147</v>
      </c>
      <c r="Q44" s="61">
        <v>20806</v>
      </c>
      <c r="R44" s="61">
        <v>16120</v>
      </c>
      <c r="S44" s="61">
        <v>3715</v>
      </c>
    </row>
    <row r="45" spans="1:19" x14ac:dyDescent="0.35">
      <c r="A45" s="60">
        <v>2015</v>
      </c>
      <c r="B45" s="61">
        <v>2780</v>
      </c>
      <c r="C45" s="62"/>
      <c r="D45" s="62">
        <v>128</v>
      </c>
      <c r="E45" s="61">
        <v>5351</v>
      </c>
      <c r="F45" s="61">
        <v>1527</v>
      </c>
      <c r="G45" s="61">
        <v>1370</v>
      </c>
      <c r="H45" s="62">
        <v>0</v>
      </c>
      <c r="I45" s="62">
        <v>0</v>
      </c>
      <c r="J45" s="62">
        <v>0</v>
      </c>
      <c r="K45" s="61">
        <v>27942</v>
      </c>
      <c r="L45" s="61">
        <v>16412</v>
      </c>
      <c r="M45" s="61">
        <v>3615</v>
      </c>
      <c r="N45" s="61">
        <v>1270</v>
      </c>
      <c r="O45" s="62"/>
      <c r="P45" s="62">
        <v>88</v>
      </c>
      <c r="Q45" s="61">
        <v>37343</v>
      </c>
      <c r="R45" s="61">
        <v>17939</v>
      </c>
      <c r="S45" s="61">
        <v>5201</v>
      </c>
    </row>
    <row r="46" spans="1:19" x14ac:dyDescent="0.35">
      <c r="A46" s="60">
        <v>2016</v>
      </c>
      <c r="B46" s="61">
        <v>1912</v>
      </c>
      <c r="C46" s="62">
        <v>0</v>
      </c>
      <c r="D46" s="62">
        <v>88</v>
      </c>
      <c r="E46" s="61">
        <v>3192</v>
      </c>
      <c r="F46" s="61">
        <v>1050</v>
      </c>
      <c r="G46" s="62">
        <v>931</v>
      </c>
      <c r="H46" s="62">
        <v>0</v>
      </c>
      <c r="I46" s="62">
        <v>287</v>
      </c>
      <c r="J46" s="62">
        <v>58</v>
      </c>
      <c r="K46" s="61">
        <v>20695</v>
      </c>
      <c r="L46" s="61">
        <v>10370</v>
      </c>
      <c r="M46" s="61">
        <v>2394</v>
      </c>
      <c r="N46" s="61">
        <v>1493</v>
      </c>
      <c r="O46" s="62"/>
      <c r="P46" s="62">
        <v>103</v>
      </c>
      <c r="Q46" s="61">
        <v>27292</v>
      </c>
      <c r="R46" s="61">
        <v>11707</v>
      </c>
      <c r="S46" s="61">
        <v>3574</v>
      </c>
    </row>
    <row r="47" spans="1:19" x14ac:dyDescent="0.35">
      <c r="A47" s="60">
        <v>2017</v>
      </c>
      <c r="B47" s="61">
        <v>1907</v>
      </c>
      <c r="C47" s="62"/>
      <c r="D47" s="62">
        <v>88</v>
      </c>
      <c r="E47" s="61">
        <v>3119</v>
      </c>
      <c r="F47" s="61">
        <v>1558</v>
      </c>
      <c r="G47" s="61">
        <v>1276</v>
      </c>
      <c r="H47" s="62">
        <v>0</v>
      </c>
      <c r="I47" s="61">
        <v>2013</v>
      </c>
      <c r="J47" s="62">
        <v>407</v>
      </c>
      <c r="K47" s="61">
        <v>22451</v>
      </c>
      <c r="L47" s="61">
        <v>23648</v>
      </c>
      <c r="M47" s="61">
        <v>4568</v>
      </c>
      <c r="N47" s="62">
        <v>977</v>
      </c>
      <c r="O47" s="62"/>
      <c r="P47" s="62">
        <v>67</v>
      </c>
      <c r="Q47" s="61">
        <v>28454</v>
      </c>
      <c r="R47" s="61">
        <v>27219</v>
      </c>
      <c r="S47" s="61">
        <v>6406</v>
      </c>
    </row>
    <row r="48" spans="1:19" x14ac:dyDescent="0.35">
      <c r="A48" s="60">
        <v>2018</v>
      </c>
      <c r="B48" s="61">
        <v>1567</v>
      </c>
      <c r="C48" s="62"/>
      <c r="D48" s="62">
        <v>72</v>
      </c>
      <c r="E48" s="61">
        <v>5162</v>
      </c>
      <c r="F48" s="61">
        <v>1989</v>
      </c>
      <c r="G48" s="61">
        <v>1684</v>
      </c>
      <c r="H48" s="62">
        <v>0</v>
      </c>
      <c r="I48" s="62">
        <v>0</v>
      </c>
      <c r="J48" s="62">
        <v>0</v>
      </c>
      <c r="K48" s="61">
        <v>24764</v>
      </c>
      <c r="L48" s="61">
        <v>20079</v>
      </c>
      <c r="M48" s="61">
        <v>4084</v>
      </c>
      <c r="N48" s="62">
        <v>546</v>
      </c>
      <c r="O48" s="62"/>
      <c r="P48" s="62">
        <v>38</v>
      </c>
      <c r="Q48" s="61">
        <v>32039</v>
      </c>
      <c r="R48" s="61">
        <v>22068</v>
      </c>
      <c r="S48" s="61">
        <v>5878</v>
      </c>
    </row>
    <row r="49" spans="1:19" x14ac:dyDescent="0.35">
      <c r="A49" s="60">
        <v>2019</v>
      </c>
      <c r="B49" s="61">
        <v>2045</v>
      </c>
      <c r="C49" s="62"/>
      <c r="D49" s="62">
        <v>94</v>
      </c>
      <c r="E49" s="61">
        <v>6092</v>
      </c>
      <c r="F49" s="62">
        <v>576</v>
      </c>
      <c r="G49" s="62">
        <v>707</v>
      </c>
      <c r="H49" s="62">
        <v>0</v>
      </c>
      <c r="I49" s="61">
        <v>1878</v>
      </c>
      <c r="J49" s="62">
        <v>419</v>
      </c>
      <c r="K49" s="61">
        <v>20090</v>
      </c>
      <c r="L49" s="61">
        <v>17190</v>
      </c>
      <c r="M49" s="61">
        <v>3456</v>
      </c>
      <c r="N49" s="61">
        <v>1895</v>
      </c>
      <c r="O49" s="62"/>
      <c r="P49" s="62">
        <v>131</v>
      </c>
      <c r="Q49" s="61">
        <v>30122</v>
      </c>
      <c r="R49" s="61">
        <v>19644</v>
      </c>
      <c r="S49" s="61">
        <v>4807</v>
      </c>
    </row>
    <row r="50" spans="1:19" x14ac:dyDescent="0.35">
      <c r="A50" s="60">
        <v>2020</v>
      </c>
      <c r="B50" s="61">
        <v>1627</v>
      </c>
      <c r="C50" s="62"/>
      <c r="D50" s="62">
        <v>75</v>
      </c>
      <c r="E50" s="61">
        <v>4130</v>
      </c>
      <c r="F50" s="62">
        <v>263</v>
      </c>
      <c r="G50" s="62">
        <v>380</v>
      </c>
      <c r="H50" s="62">
        <v>0</v>
      </c>
      <c r="I50" s="62">
        <v>0</v>
      </c>
      <c r="J50" s="62">
        <v>0</v>
      </c>
      <c r="K50" s="61">
        <v>5095</v>
      </c>
      <c r="L50" s="61">
        <v>3772</v>
      </c>
      <c r="M50" s="62">
        <v>783</v>
      </c>
      <c r="N50" s="62">
        <v>559</v>
      </c>
      <c r="O50" s="62">
        <v>0</v>
      </c>
      <c r="P50" s="62">
        <v>39</v>
      </c>
      <c r="Q50" s="61">
        <v>11411</v>
      </c>
      <c r="R50" s="61">
        <v>4035</v>
      </c>
      <c r="S50" s="61">
        <v>1277</v>
      </c>
    </row>
    <row r="51" spans="1:19" x14ac:dyDescent="0.35">
      <c r="A51" s="60">
        <v>2021</v>
      </c>
      <c r="B51" s="61">
        <v>1593</v>
      </c>
      <c r="C51" s="62"/>
      <c r="D51" s="62">
        <v>73</v>
      </c>
      <c r="E51" s="61">
        <v>1684</v>
      </c>
      <c r="F51" s="62">
        <v>2</v>
      </c>
      <c r="G51" s="62">
        <v>79</v>
      </c>
      <c r="H51" s="62"/>
      <c r="I51" s="62"/>
      <c r="J51" s="62"/>
      <c r="K51" s="61">
        <v>8316</v>
      </c>
      <c r="L51" s="61">
        <v>8185</v>
      </c>
      <c r="M51" s="61">
        <v>1601</v>
      </c>
      <c r="N51" s="62"/>
      <c r="O51" s="62"/>
      <c r="P51" s="62"/>
      <c r="Q51" s="61">
        <v>11593</v>
      </c>
      <c r="R51" s="61">
        <v>8187</v>
      </c>
      <c r="S51" s="61">
        <v>1753</v>
      </c>
    </row>
    <row r="52" spans="1:19" x14ac:dyDescent="0.35">
      <c r="A52" s="60">
        <v>2022</v>
      </c>
      <c r="B52" s="62"/>
      <c r="C52" s="62"/>
      <c r="D52" s="62"/>
      <c r="E52" s="62">
        <v>396</v>
      </c>
      <c r="F52" s="62">
        <v>0</v>
      </c>
      <c r="G52" s="62">
        <v>18</v>
      </c>
      <c r="H52" s="62"/>
      <c r="I52" s="62"/>
      <c r="J52" s="62"/>
      <c r="K52" s="61">
        <v>14907</v>
      </c>
      <c r="L52" s="61">
        <v>21023</v>
      </c>
      <c r="M52" s="61">
        <v>3879</v>
      </c>
      <c r="N52" s="62"/>
      <c r="O52" s="62"/>
      <c r="P52" s="62"/>
      <c r="Q52" s="61">
        <v>15303</v>
      </c>
      <c r="R52" s="61">
        <v>21023</v>
      </c>
      <c r="S52" s="61">
        <v>3897</v>
      </c>
    </row>
    <row r="53" spans="1:19" x14ac:dyDescent="0.35">
      <c r="A53" s="60">
        <v>2023</v>
      </c>
      <c r="B53" s="61">
        <v>1335</v>
      </c>
      <c r="C53" s="62"/>
      <c r="D53" s="62">
        <v>61</v>
      </c>
      <c r="E53" s="62">
        <v>517</v>
      </c>
      <c r="F53" s="62">
        <v>33</v>
      </c>
      <c r="G53" s="62">
        <v>48</v>
      </c>
      <c r="H53" s="62"/>
      <c r="I53" s="62"/>
      <c r="J53" s="62"/>
      <c r="K53" s="61">
        <v>19564</v>
      </c>
      <c r="L53" s="61">
        <v>18476</v>
      </c>
      <c r="M53" s="61">
        <v>3642</v>
      </c>
      <c r="N53" s="62"/>
      <c r="O53" s="62"/>
      <c r="P53" s="62"/>
      <c r="Q53" s="61">
        <v>21416</v>
      </c>
      <c r="R53" s="61">
        <v>18509</v>
      </c>
      <c r="S53" s="61">
        <v>3751</v>
      </c>
    </row>
    <row r="54" spans="1:19" x14ac:dyDescent="0.35">
      <c r="A54" s="60">
        <v>2024</v>
      </c>
      <c r="B54" s="62"/>
      <c r="C54" s="62"/>
      <c r="D54" s="62"/>
      <c r="E54" s="62">
        <v>146</v>
      </c>
      <c r="F54" s="62">
        <v>24</v>
      </c>
      <c r="G54" s="62">
        <v>24</v>
      </c>
      <c r="H54" s="62"/>
      <c r="I54" s="62"/>
      <c r="J54" s="62"/>
      <c r="K54" s="61">
        <v>19671</v>
      </c>
      <c r="L54" s="61">
        <v>22828</v>
      </c>
      <c r="M54" s="61">
        <v>4338</v>
      </c>
      <c r="N54" s="62"/>
      <c r="O54" s="62"/>
      <c r="P54" s="62"/>
      <c r="Q54" s="61">
        <v>19817</v>
      </c>
      <c r="R54" s="61">
        <v>22852</v>
      </c>
      <c r="S54" s="61">
        <v>4362</v>
      </c>
    </row>
    <row r="55" spans="1:19" ht="16.5" x14ac:dyDescent="0.35">
      <c r="A55" s="40" t="s">
        <v>81</v>
      </c>
      <c r="B55" s="10"/>
      <c r="C55" s="10"/>
      <c r="D55" s="10"/>
      <c r="E55" s="10"/>
      <c r="F55" s="10"/>
      <c r="G55" s="10"/>
      <c r="H55" s="10"/>
      <c r="I55" s="10"/>
      <c r="J55" s="10"/>
      <c r="K55" s="10"/>
      <c r="L55" s="10"/>
      <c r="M55" s="10"/>
      <c r="N55" s="10"/>
      <c r="O55" s="10"/>
      <c r="P55" s="10"/>
      <c r="Q55" s="10"/>
      <c r="R55" s="10"/>
      <c r="S55" s="10"/>
    </row>
    <row r="57" spans="1:19" x14ac:dyDescent="0.35">
      <c r="A57" s="24"/>
    </row>
    <row r="70" spans="1:53" x14ac:dyDescent="0.35">
      <c r="A70" s="7"/>
      <c r="AE70" s="5"/>
      <c r="AF70" s="5"/>
      <c r="AG70" s="5"/>
      <c r="AH70" s="5"/>
      <c r="AI70" s="5"/>
      <c r="AJ70" s="5"/>
      <c r="AK70" s="5"/>
      <c r="AL70" s="5"/>
      <c r="AM70" s="5"/>
      <c r="AN70" s="5"/>
      <c r="AO70" s="5"/>
      <c r="AP70" s="5"/>
      <c r="AQ70" s="5"/>
      <c r="AR70" s="5"/>
      <c r="AS70" s="5"/>
      <c r="AT70" s="5"/>
      <c r="AU70" s="5"/>
      <c r="AV70" s="5"/>
      <c r="AW70" s="5"/>
      <c r="AX70" s="5"/>
      <c r="AY70" s="5"/>
      <c r="AZ70" s="5"/>
      <c r="BA70" s="5"/>
    </row>
    <row r="71" spans="1:53" x14ac:dyDescent="0.35">
      <c r="A71" s="7"/>
      <c r="AE71" s="5"/>
      <c r="AF71" s="5"/>
      <c r="AG71" s="5"/>
      <c r="AH71" s="5"/>
      <c r="AI71" s="5"/>
      <c r="AJ71" s="5"/>
      <c r="AK71" s="5"/>
      <c r="AL71" s="5"/>
      <c r="AM71" s="5"/>
      <c r="AN71" s="5"/>
      <c r="AO71" s="5"/>
      <c r="AP71" s="5"/>
      <c r="AQ71" s="5"/>
      <c r="AR71" s="5"/>
      <c r="AS71" s="5"/>
      <c r="AT71" s="5"/>
      <c r="AU71" s="5"/>
      <c r="AV71" s="5"/>
      <c r="AW71" s="5"/>
      <c r="AX71" s="5"/>
      <c r="AY71" s="5"/>
      <c r="AZ71" s="5"/>
      <c r="BA71" s="5"/>
    </row>
    <row r="72" spans="1:53" x14ac:dyDescent="0.35">
      <c r="A72" s="7"/>
      <c r="AE72" s="5"/>
      <c r="AF72" s="5"/>
      <c r="AG72" s="5"/>
      <c r="AH72" s="5"/>
      <c r="AI72" s="5"/>
      <c r="AJ72" s="5"/>
      <c r="AK72" s="5"/>
      <c r="AL72" s="5"/>
      <c r="AM72" s="5"/>
      <c r="AN72" s="5"/>
      <c r="AO72" s="5"/>
      <c r="AP72" s="5"/>
      <c r="AQ72" s="5"/>
      <c r="AR72" s="5"/>
      <c r="AS72" s="5"/>
      <c r="AT72" s="5"/>
      <c r="AU72" s="5"/>
      <c r="AV72" s="5"/>
      <c r="AW72" s="5"/>
      <c r="AX72" s="5"/>
      <c r="AY72" s="5"/>
      <c r="AZ72" s="5"/>
      <c r="BA72" s="5"/>
    </row>
    <row r="73" spans="1:53" x14ac:dyDescent="0.35">
      <c r="A73" s="7"/>
      <c r="AE73" s="5"/>
      <c r="AF73" s="5"/>
      <c r="AG73" s="5"/>
      <c r="AH73" s="5"/>
      <c r="AI73" s="5"/>
      <c r="AJ73" s="5"/>
      <c r="AK73" s="5"/>
      <c r="AL73" s="5"/>
      <c r="AM73" s="5"/>
      <c r="AN73" s="5"/>
      <c r="AO73" s="5"/>
      <c r="AP73" s="5"/>
      <c r="AQ73" s="5"/>
      <c r="AR73" s="5"/>
      <c r="AS73" s="5"/>
      <c r="AT73" s="5"/>
      <c r="AU73" s="5"/>
      <c r="AV73" s="5"/>
      <c r="AW73" s="5"/>
      <c r="AX73" s="5"/>
      <c r="AY73" s="5"/>
      <c r="AZ73" s="5"/>
      <c r="BA73" s="5"/>
    </row>
    <row r="74" spans="1:53" x14ac:dyDescent="0.35">
      <c r="A74" s="7"/>
      <c r="AE74" s="5"/>
      <c r="AF74" s="5"/>
      <c r="AG74" s="5"/>
      <c r="AH74" s="5"/>
      <c r="AI74" s="5"/>
      <c r="AJ74" s="5"/>
      <c r="AK74" s="5"/>
      <c r="AL74" s="5"/>
      <c r="AM74" s="5"/>
      <c r="AN74" s="5"/>
      <c r="AO74" s="5"/>
      <c r="AP74" s="5"/>
      <c r="AQ74" s="5"/>
      <c r="AR74" s="5"/>
      <c r="AS74" s="5"/>
      <c r="AT74" s="5"/>
      <c r="AU74" s="5"/>
      <c r="AV74" s="5"/>
      <c r="AW74" s="5"/>
      <c r="AX74" s="5"/>
      <c r="AY74" s="5"/>
      <c r="AZ74" s="5"/>
      <c r="BA74" s="5"/>
    </row>
    <row r="75" spans="1:53" x14ac:dyDescent="0.35">
      <c r="A75" s="7"/>
      <c r="AE75" s="5"/>
      <c r="AF75" s="5"/>
      <c r="AG75" s="5"/>
      <c r="AH75" s="5"/>
      <c r="AI75" s="5"/>
      <c r="AJ75" s="5"/>
      <c r="AK75" s="5"/>
      <c r="AL75" s="5"/>
      <c r="AM75" s="5"/>
      <c r="AN75" s="5"/>
      <c r="AO75" s="5"/>
      <c r="AP75" s="5"/>
      <c r="AQ75" s="5"/>
      <c r="AR75" s="5"/>
      <c r="AS75" s="5"/>
      <c r="AT75" s="5"/>
      <c r="AU75" s="5"/>
      <c r="AV75" s="5"/>
      <c r="AW75" s="5"/>
      <c r="AX75" s="5"/>
      <c r="AY75" s="5"/>
      <c r="AZ75" s="5"/>
      <c r="BA75" s="5"/>
    </row>
    <row r="76" spans="1:53" x14ac:dyDescent="0.35">
      <c r="A76" s="7"/>
      <c r="AE76" s="5"/>
      <c r="AF76" s="5"/>
      <c r="AG76" s="5"/>
      <c r="AH76" s="5"/>
      <c r="AI76" s="5"/>
      <c r="AJ76" s="5"/>
      <c r="AK76" s="5"/>
      <c r="AL76" s="5"/>
      <c r="AM76" s="5"/>
      <c r="AN76" s="5"/>
      <c r="AO76" s="5"/>
      <c r="AP76" s="5"/>
      <c r="AQ76" s="5"/>
      <c r="AR76" s="5"/>
      <c r="AS76" s="5"/>
      <c r="AT76" s="5"/>
      <c r="AU76" s="5"/>
      <c r="AV76" s="5"/>
      <c r="AW76" s="5"/>
      <c r="AX76" s="5"/>
      <c r="AY76" s="5"/>
      <c r="AZ76" s="5"/>
      <c r="BA76" s="5"/>
    </row>
    <row r="77" spans="1:53" x14ac:dyDescent="0.35">
      <c r="A77" s="7"/>
      <c r="AE77" s="5"/>
      <c r="AF77" s="5"/>
      <c r="AG77" s="5"/>
      <c r="AH77" s="5"/>
      <c r="AI77" s="5"/>
      <c r="AJ77" s="5"/>
      <c r="AK77" s="5"/>
      <c r="AL77" s="5"/>
      <c r="AM77" s="5"/>
      <c r="AN77" s="5"/>
      <c r="AO77" s="5"/>
      <c r="AP77" s="5"/>
      <c r="AQ77" s="5"/>
      <c r="AR77" s="5"/>
      <c r="AS77" s="5"/>
      <c r="AT77" s="5"/>
      <c r="AU77" s="5"/>
      <c r="AV77" s="5"/>
      <c r="AW77" s="5"/>
      <c r="AX77" s="5"/>
      <c r="AY77" s="5"/>
      <c r="AZ77" s="5"/>
      <c r="BA77" s="5"/>
    </row>
    <row r="78" spans="1:53" x14ac:dyDescent="0.35">
      <c r="A78" s="7"/>
      <c r="AE78" s="5"/>
      <c r="AF78" s="5"/>
      <c r="AG78" s="5"/>
      <c r="AH78" s="5"/>
      <c r="AI78" s="5"/>
      <c r="AJ78" s="5"/>
      <c r="AK78" s="5"/>
      <c r="AL78" s="5"/>
      <c r="AM78" s="5"/>
      <c r="AN78" s="5"/>
      <c r="AO78" s="5"/>
      <c r="AP78" s="5"/>
      <c r="AQ78" s="5"/>
      <c r="AR78" s="5"/>
      <c r="AS78" s="5"/>
      <c r="AT78" s="5"/>
      <c r="AU78" s="5"/>
      <c r="AV78" s="5"/>
      <c r="AW78" s="5"/>
      <c r="AX78" s="5"/>
      <c r="AY78" s="5"/>
      <c r="AZ78" s="5"/>
      <c r="BA78" s="5"/>
    </row>
    <row r="79" spans="1:53" x14ac:dyDescent="0.35">
      <c r="A79" s="7"/>
      <c r="AE79" s="5"/>
      <c r="AF79" s="5"/>
      <c r="AG79" s="5"/>
      <c r="AH79" s="5"/>
      <c r="AI79" s="5"/>
      <c r="AJ79" s="5"/>
      <c r="AK79" s="5"/>
      <c r="AL79" s="5"/>
      <c r="AM79" s="5"/>
      <c r="AN79" s="5"/>
      <c r="AO79" s="5"/>
      <c r="AP79" s="5"/>
      <c r="AQ79" s="5"/>
      <c r="AR79" s="5"/>
      <c r="AS79" s="5"/>
      <c r="AT79" s="5"/>
      <c r="AU79" s="5"/>
      <c r="AV79" s="5"/>
      <c r="AW79" s="5"/>
      <c r="AX79" s="5"/>
      <c r="AY79" s="5"/>
      <c r="AZ79" s="5"/>
      <c r="BA79" s="5"/>
    </row>
    <row r="80" spans="1:53" x14ac:dyDescent="0.35">
      <c r="A80" s="7"/>
      <c r="AE80" s="5"/>
      <c r="AF80" s="5"/>
      <c r="AG80" s="5"/>
      <c r="AH80" s="5"/>
      <c r="AI80" s="5"/>
      <c r="AJ80" s="5"/>
      <c r="AK80" s="5"/>
      <c r="AL80" s="5"/>
      <c r="AM80" s="5"/>
      <c r="AN80" s="5"/>
      <c r="AO80" s="5"/>
      <c r="AP80" s="5"/>
      <c r="AQ80" s="5"/>
      <c r="AR80" s="5"/>
      <c r="AS80" s="5"/>
      <c r="AT80" s="5"/>
      <c r="AU80" s="5"/>
      <c r="AV80" s="5"/>
      <c r="AW80" s="5"/>
      <c r="AX80" s="5"/>
      <c r="AY80" s="5"/>
      <c r="AZ80" s="5"/>
      <c r="BA80" s="5"/>
    </row>
  </sheetData>
  <mergeCells count="7">
    <mergeCell ref="B2:S2"/>
    <mergeCell ref="B3:D3"/>
    <mergeCell ref="E3:G3"/>
    <mergeCell ref="H3:J3"/>
    <mergeCell ref="K3:M3"/>
    <mergeCell ref="N3:P3"/>
    <mergeCell ref="Q3:S3"/>
  </mergeCells>
  <pageMargins left="0.7" right="0.7" top="0.75" bottom="0.75" header="0.3" footer="0.3"/>
  <pageSetup orientation="portrait" r:id="rId1"/>
  <headerFooter>
    <oddHeader>&amp;R&amp;"Calibri"&amp;12&amp;K000000 Unclassified - Non-Classifié&amp;1#_x000D_</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dimension ref="A1:BA57"/>
  <sheetViews>
    <sheetView topLeftCell="A11" zoomScale="85" zoomScaleNormal="85" workbookViewId="0">
      <selection activeCell="D53" sqref="D53"/>
    </sheetView>
  </sheetViews>
  <sheetFormatPr defaultColWidth="9.1796875" defaultRowHeight="14.5" x14ac:dyDescent="0.35"/>
  <cols>
    <col min="1" max="1" width="11.453125" style="5" customWidth="1"/>
    <col min="2" max="4" width="9.7265625" style="7" bestFit="1" customWidth="1"/>
    <col min="5" max="53" width="9.1796875" style="7"/>
    <col min="54" max="16384" width="9.1796875" style="5"/>
  </cols>
  <sheetData>
    <row r="1" spans="1:53" s="50" customFormat="1" ht="18.5" x14ac:dyDescent="0.45">
      <c r="A1" s="50" t="s">
        <v>82</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86" t="s">
        <v>28</v>
      </c>
      <c r="B2" s="83" t="s">
        <v>83</v>
      </c>
      <c r="C2" s="83"/>
      <c r="D2" s="83"/>
    </row>
    <row r="3" spans="1:53" ht="31" x14ac:dyDescent="0.35">
      <c r="A3" s="86"/>
      <c r="B3" s="34" t="s">
        <v>84</v>
      </c>
      <c r="C3" s="33" t="s">
        <v>85</v>
      </c>
      <c r="D3" s="33" t="s">
        <v>32</v>
      </c>
    </row>
    <row r="4" spans="1:53" x14ac:dyDescent="0.35">
      <c r="A4" s="60">
        <v>1975</v>
      </c>
      <c r="B4" s="61">
        <v>546214</v>
      </c>
      <c r="C4" s="62"/>
      <c r="D4" s="61">
        <v>546214</v>
      </c>
    </row>
    <row r="5" spans="1:53" x14ac:dyDescent="0.35">
      <c r="A5" s="60">
        <v>1976</v>
      </c>
      <c r="B5" s="61">
        <v>665010</v>
      </c>
      <c r="C5" s="62"/>
      <c r="D5" s="61">
        <v>665010</v>
      </c>
    </row>
    <row r="6" spans="1:53" x14ac:dyDescent="0.35">
      <c r="A6" s="60">
        <v>1977</v>
      </c>
      <c r="B6" s="61">
        <v>545742</v>
      </c>
      <c r="C6" s="62"/>
      <c r="D6" s="61">
        <v>545742</v>
      </c>
    </row>
    <row r="7" spans="1:53" x14ac:dyDescent="0.35">
      <c r="A7" s="60">
        <v>1978</v>
      </c>
      <c r="B7" s="61">
        <v>568705</v>
      </c>
      <c r="C7" s="62"/>
      <c r="D7" s="61">
        <v>568705</v>
      </c>
    </row>
    <row r="8" spans="1:53" x14ac:dyDescent="0.35">
      <c r="A8" s="60">
        <v>1979</v>
      </c>
      <c r="B8" s="61">
        <v>477222</v>
      </c>
      <c r="C8" s="62"/>
      <c r="D8" s="61">
        <v>477222</v>
      </c>
    </row>
    <row r="9" spans="1:53" x14ac:dyDescent="0.35">
      <c r="A9" s="60">
        <v>1980</v>
      </c>
      <c r="B9" s="61">
        <v>486303</v>
      </c>
      <c r="C9" s="62"/>
      <c r="D9" s="61">
        <v>486303</v>
      </c>
    </row>
    <row r="10" spans="1:53" x14ac:dyDescent="0.35">
      <c r="A10" s="60">
        <v>1981</v>
      </c>
      <c r="B10" s="61">
        <v>423266</v>
      </c>
      <c r="C10" s="62"/>
      <c r="D10" s="61">
        <v>423266</v>
      </c>
    </row>
    <row r="11" spans="1:53" x14ac:dyDescent="0.35">
      <c r="A11" s="60">
        <v>1982</v>
      </c>
      <c r="B11" s="61">
        <v>538510</v>
      </c>
      <c r="C11" s="62"/>
      <c r="D11" s="61">
        <v>538510</v>
      </c>
    </row>
    <row r="12" spans="1:53" x14ac:dyDescent="0.35">
      <c r="A12" s="60">
        <v>1983</v>
      </c>
      <c r="B12" s="61">
        <v>395636</v>
      </c>
      <c r="C12" s="62"/>
      <c r="D12" s="61">
        <v>395636</v>
      </c>
    </row>
    <row r="13" spans="1:53" x14ac:dyDescent="0.35">
      <c r="A13" s="60">
        <v>1984</v>
      </c>
      <c r="B13" s="61">
        <v>471294</v>
      </c>
      <c r="C13" s="62"/>
      <c r="D13" s="61">
        <v>471294</v>
      </c>
    </row>
    <row r="14" spans="1:53" x14ac:dyDescent="0.35">
      <c r="A14" s="60">
        <v>1985</v>
      </c>
      <c r="B14" s="61">
        <v>345937</v>
      </c>
      <c r="C14" s="61">
        <v>23100</v>
      </c>
      <c r="D14" s="61">
        <v>369037</v>
      </c>
    </row>
    <row r="15" spans="1:53" x14ac:dyDescent="0.35">
      <c r="A15" s="60">
        <v>1986</v>
      </c>
      <c r="B15" s="61">
        <v>350227</v>
      </c>
      <c r="C15" s="61">
        <v>17100</v>
      </c>
      <c r="D15" s="61">
        <v>367327</v>
      </c>
    </row>
    <row r="16" spans="1:53" x14ac:dyDescent="0.35">
      <c r="A16" s="60">
        <v>1987</v>
      </c>
      <c r="B16" s="61">
        <v>378931</v>
      </c>
      <c r="C16" s="61">
        <v>34800</v>
      </c>
      <c r="D16" s="61">
        <v>413731</v>
      </c>
    </row>
    <row r="17" spans="1:4" x14ac:dyDescent="0.35">
      <c r="A17" s="60">
        <v>1988</v>
      </c>
      <c r="B17" s="61">
        <v>408668</v>
      </c>
      <c r="C17" s="61">
        <v>12800</v>
      </c>
      <c r="D17" s="61">
        <v>421468</v>
      </c>
    </row>
    <row r="18" spans="1:4" x14ac:dyDescent="0.35">
      <c r="A18" s="60">
        <v>1989</v>
      </c>
      <c r="B18" s="61">
        <v>203751</v>
      </c>
      <c r="C18" s="61">
        <v>38800</v>
      </c>
      <c r="D18" s="61">
        <v>242551</v>
      </c>
    </row>
    <row r="19" spans="1:4" x14ac:dyDescent="0.35">
      <c r="A19" s="60">
        <v>1990</v>
      </c>
      <c r="B19" s="61">
        <v>297858</v>
      </c>
      <c r="C19" s="61">
        <v>35000</v>
      </c>
      <c r="D19" s="61">
        <v>332858</v>
      </c>
    </row>
    <row r="20" spans="1:4" x14ac:dyDescent="0.35">
      <c r="A20" s="60">
        <v>1991</v>
      </c>
      <c r="B20" s="61">
        <v>203035</v>
      </c>
      <c r="C20" s="61">
        <v>39500</v>
      </c>
      <c r="D20" s="61">
        <v>242535</v>
      </c>
    </row>
    <row r="21" spans="1:4" x14ac:dyDescent="0.35">
      <c r="A21" s="60">
        <v>1992</v>
      </c>
      <c r="B21" s="61">
        <v>340146</v>
      </c>
      <c r="C21" s="61">
        <v>18518</v>
      </c>
      <c r="D21" s="61">
        <v>358664</v>
      </c>
    </row>
    <row r="22" spans="1:4" x14ac:dyDescent="0.35">
      <c r="A22" s="60">
        <v>1993</v>
      </c>
      <c r="B22" s="61">
        <v>277033</v>
      </c>
      <c r="C22" s="61">
        <v>23312</v>
      </c>
      <c r="D22" s="61">
        <v>300345</v>
      </c>
    </row>
    <row r="23" spans="1:4" x14ac:dyDescent="0.35">
      <c r="A23" s="60">
        <v>1994</v>
      </c>
      <c r="B23" s="61">
        <v>150039</v>
      </c>
      <c r="C23" s="61">
        <v>10313</v>
      </c>
      <c r="D23" s="61">
        <v>160352</v>
      </c>
    </row>
    <row r="24" spans="1:4" x14ac:dyDescent="0.35">
      <c r="A24" s="60">
        <v>1995</v>
      </c>
      <c r="B24" s="61">
        <v>81454</v>
      </c>
      <c r="C24" s="61">
        <v>13956</v>
      </c>
      <c r="D24" s="61">
        <v>95410</v>
      </c>
    </row>
    <row r="25" spans="1:4" x14ac:dyDescent="0.35">
      <c r="A25" s="60">
        <v>1996</v>
      </c>
      <c r="B25" s="62">
        <v>4</v>
      </c>
      <c r="C25" s="61">
        <v>10229</v>
      </c>
      <c r="D25" s="61">
        <v>10233</v>
      </c>
    </row>
    <row r="26" spans="1:4" x14ac:dyDescent="0.35">
      <c r="A26" s="60">
        <v>1997</v>
      </c>
      <c r="B26" s="61">
        <v>52688</v>
      </c>
      <c r="C26" s="61">
        <v>6400</v>
      </c>
      <c r="D26" s="61">
        <v>59088</v>
      </c>
    </row>
    <row r="27" spans="1:4" x14ac:dyDescent="0.35">
      <c r="A27" s="60">
        <v>1998</v>
      </c>
      <c r="B27" s="61">
        <v>5140</v>
      </c>
      <c r="C27" s="61">
        <v>4177</v>
      </c>
      <c r="D27" s="61">
        <v>9317</v>
      </c>
    </row>
    <row r="28" spans="1:4" x14ac:dyDescent="0.35">
      <c r="A28" s="60">
        <v>1999</v>
      </c>
      <c r="B28" s="61">
        <v>7434</v>
      </c>
      <c r="C28" s="61">
        <v>31106</v>
      </c>
      <c r="D28" s="61">
        <v>38540</v>
      </c>
    </row>
    <row r="29" spans="1:4" x14ac:dyDescent="0.35">
      <c r="A29" s="60">
        <v>2000</v>
      </c>
      <c r="B29" s="61">
        <v>64547</v>
      </c>
      <c r="C29" s="61">
        <v>24070</v>
      </c>
      <c r="D29" s="61">
        <v>88617</v>
      </c>
    </row>
    <row r="30" spans="1:4" x14ac:dyDescent="0.35">
      <c r="A30" s="60">
        <v>2001</v>
      </c>
      <c r="B30" s="61">
        <v>79668</v>
      </c>
      <c r="C30" s="61">
        <v>40636</v>
      </c>
      <c r="D30" s="61">
        <v>120304</v>
      </c>
    </row>
    <row r="31" spans="1:4" x14ac:dyDescent="0.35">
      <c r="A31" s="60">
        <v>2002</v>
      </c>
      <c r="B31" s="61">
        <v>126417</v>
      </c>
      <c r="C31" s="61">
        <v>31503</v>
      </c>
      <c r="D31" s="61">
        <v>157920</v>
      </c>
    </row>
    <row r="32" spans="1:4" x14ac:dyDescent="0.35">
      <c r="A32" s="60">
        <v>2003</v>
      </c>
      <c r="B32" s="61">
        <v>146736</v>
      </c>
      <c r="C32" s="61">
        <v>26825</v>
      </c>
      <c r="D32" s="61">
        <v>173561</v>
      </c>
    </row>
    <row r="33" spans="1:4" x14ac:dyDescent="0.35">
      <c r="A33" s="60">
        <v>2004</v>
      </c>
      <c r="B33" s="61">
        <v>176166</v>
      </c>
      <c r="C33" s="61">
        <v>39086</v>
      </c>
      <c r="D33" s="61">
        <v>215252</v>
      </c>
    </row>
    <row r="34" spans="1:4" x14ac:dyDescent="0.35">
      <c r="A34" s="60">
        <v>2005</v>
      </c>
      <c r="B34" s="61">
        <v>148798</v>
      </c>
      <c r="C34" s="61">
        <v>60290</v>
      </c>
      <c r="D34" s="61">
        <v>209088</v>
      </c>
    </row>
    <row r="35" spans="1:4" x14ac:dyDescent="0.35">
      <c r="A35" s="60">
        <v>2006</v>
      </c>
      <c r="B35" s="61">
        <v>109004</v>
      </c>
      <c r="C35" s="61">
        <v>47977</v>
      </c>
      <c r="D35" s="61">
        <v>156981</v>
      </c>
    </row>
    <row r="36" spans="1:4" x14ac:dyDescent="0.35">
      <c r="A36" s="60">
        <v>2007</v>
      </c>
      <c r="B36" s="61">
        <v>94291</v>
      </c>
      <c r="C36" s="61">
        <v>53309</v>
      </c>
      <c r="D36" s="61">
        <v>147600</v>
      </c>
    </row>
    <row r="37" spans="1:4" x14ac:dyDescent="0.35">
      <c r="A37" s="60">
        <v>2008</v>
      </c>
      <c r="B37" s="61">
        <v>95170</v>
      </c>
      <c r="C37" s="61">
        <v>59874</v>
      </c>
      <c r="D37" s="61">
        <v>155044</v>
      </c>
    </row>
    <row r="38" spans="1:4" x14ac:dyDescent="0.35">
      <c r="A38" s="60">
        <v>2009</v>
      </c>
      <c r="B38" s="61">
        <v>58191</v>
      </c>
      <c r="C38" s="61">
        <v>81300</v>
      </c>
      <c r="D38" s="61">
        <v>139491</v>
      </c>
    </row>
    <row r="39" spans="1:4" x14ac:dyDescent="0.35">
      <c r="A39" s="60">
        <v>2010</v>
      </c>
      <c r="B39" s="61">
        <v>84123</v>
      </c>
      <c r="C39" s="61">
        <v>66355</v>
      </c>
      <c r="D39" s="61">
        <v>150478</v>
      </c>
    </row>
    <row r="40" spans="1:4" x14ac:dyDescent="0.35">
      <c r="A40" s="60">
        <v>2011</v>
      </c>
      <c r="B40" s="61">
        <v>129023</v>
      </c>
      <c r="C40" s="61">
        <v>90351</v>
      </c>
      <c r="D40" s="61">
        <v>219374</v>
      </c>
    </row>
    <row r="41" spans="1:4" x14ac:dyDescent="0.35">
      <c r="A41" s="60">
        <v>2012</v>
      </c>
      <c r="B41" s="61">
        <v>69054</v>
      </c>
      <c r="C41" s="61">
        <v>103381</v>
      </c>
      <c r="D41" s="61">
        <v>172435</v>
      </c>
    </row>
    <row r="42" spans="1:4" x14ac:dyDescent="0.35">
      <c r="A42" s="60">
        <v>2013</v>
      </c>
      <c r="B42" s="61">
        <v>49526</v>
      </c>
      <c r="C42" s="61">
        <v>73090</v>
      </c>
      <c r="D42" s="61">
        <v>122616</v>
      </c>
    </row>
    <row r="43" spans="1:4" x14ac:dyDescent="0.35">
      <c r="A43" s="60">
        <v>2014</v>
      </c>
      <c r="B43" s="61">
        <v>133499</v>
      </c>
      <c r="C43" s="61">
        <v>63215</v>
      </c>
      <c r="D43" s="61">
        <v>196714</v>
      </c>
    </row>
    <row r="44" spans="1:4" x14ac:dyDescent="0.35">
      <c r="A44" s="60">
        <v>2015</v>
      </c>
      <c r="B44" s="61">
        <v>68522</v>
      </c>
      <c r="C44" s="61">
        <v>66591</v>
      </c>
      <c r="D44" s="61">
        <v>135113</v>
      </c>
    </row>
    <row r="45" spans="1:4" x14ac:dyDescent="0.35">
      <c r="A45" s="60">
        <v>2016</v>
      </c>
      <c r="B45" s="61">
        <v>60478</v>
      </c>
      <c r="C45" s="61">
        <v>49595</v>
      </c>
      <c r="D45" s="61">
        <v>110073</v>
      </c>
    </row>
    <row r="46" spans="1:4" x14ac:dyDescent="0.35">
      <c r="A46" s="60">
        <v>2017</v>
      </c>
      <c r="B46" s="61">
        <v>60356</v>
      </c>
      <c r="C46" s="61">
        <v>65456</v>
      </c>
      <c r="D46" s="61">
        <v>125812</v>
      </c>
    </row>
    <row r="47" spans="1:4" x14ac:dyDescent="0.35">
      <c r="A47" s="60">
        <v>2018</v>
      </c>
      <c r="B47" s="61">
        <v>36065</v>
      </c>
      <c r="C47" s="61">
        <v>62037</v>
      </c>
      <c r="D47" s="61">
        <v>98102</v>
      </c>
    </row>
    <row r="48" spans="1:4" x14ac:dyDescent="0.35">
      <c r="A48" s="60">
        <v>2019</v>
      </c>
      <c r="B48" s="61">
        <v>36841</v>
      </c>
      <c r="C48" s="61">
        <v>45010</v>
      </c>
      <c r="D48" s="61">
        <v>81851</v>
      </c>
    </row>
    <row r="49" spans="1:4" x14ac:dyDescent="0.35">
      <c r="A49" s="60">
        <v>2020</v>
      </c>
      <c r="B49" s="61">
        <v>24184</v>
      </c>
      <c r="C49" s="61">
        <v>21874</v>
      </c>
      <c r="D49" s="61">
        <v>46058</v>
      </c>
    </row>
    <row r="50" spans="1:4" x14ac:dyDescent="0.35">
      <c r="A50" s="60">
        <v>2021</v>
      </c>
      <c r="B50" s="61">
        <v>47025</v>
      </c>
      <c r="C50" s="61">
        <v>30531</v>
      </c>
      <c r="D50" s="61">
        <v>77556</v>
      </c>
    </row>
    <row r="51" spans="1:4" x14ac:dyDescent="0.35">
      <c r="A51" s="60">
        <v>2022</v>
      </c>
      <c r="B51" s="61">
        <v>58925</v>
      </c>
      <c r="C51" s="61">
        <v>40192</v>
      </c>
      <c r="D51" s="61">
        <v>99117</v>
      </c>
    </row>
    <row r="52" spans="1:4" x14ac:dyDescent="0.35">
      <c r="A52" s="60">
        <v>2023</v>
      </c>
      <c r="B52" s="61">
        <v>57701</v>
      </c>
      <c r="C52" s="61">
        <v>34999</v>
      </c>
      <c r="D52" s="61">
        <v>92700</v>
      </c>
    </row>
    <row r="53" spans="1:4" x14ac:dyDescent="0.35">
      <c r="A53" s="60">
        <v>2024</v>
      </c>
      <c r="B53" s="61">
        <v>48472</v>
      </c>
      <c r="C53" s="61">
        <v>47656</v>
      </c>
      <c r="D53" s="61">
        <v>96128</v>
      </c>
    </row>
    <row r="54" spans="1:4" x14ac:dyDescent="0.35">
      <c r="A54" s="5" t="s">
        <v>86</v>
      </c>
    </row>
    <row r="55" spans="1:4" ht="16.5" x14ac:dyDescent="0.35">
      <c r="A55" s="9" t="s">
        <v>87</v>
      </c>
    </row>
    <row r="56" spans="1:4" ht="16.5" x14ac:dyDescent="0.35">
      <c r="A56" s="9" t="s">
        <v>88</v>
      </c>
    </row>
    <row r="57" spans="1:4" ht="16.5" x14ac:dyDescent="0.35">
      <c r="A57" s="9" t="s">
        <v>89</v>
      </c>
    </row>
  </sheetData>
  <mergeCells count="2">
    <mergeCell ref="A2:A3"/>
    <mergeCell ref="B2:D2"/>
  </mergeCells>
  <pageMargins left="0.7" right="0.7" top="0.75" bottom="0.75" header="0.3" footer="0.3"/>
  <pageSetup orientation="portrait" r:id="rId1"/>
  <headerFooter>
    <oddHeader>&amp;R&amp;"Calibri"&amp;12&amp;K000000 Unclassified - Non-Classifié&amp;1#_x000D_</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A1:BA49"/>
  <sheetViews>
    <sheetView zoomScale="85" zoomScaleNormal="85" workbookViewId="0">
      <selection activeCell="A4" sqref="A4:F43"/>
    </sheetView>
  </sheetViews>
  <sheetFormatPr defaultColWidth="9.1796875" defaultRowHeight="14.5" x14ac:dyDescent="0.35"/>
  <cols>
    <col min="1" max="1" width="11.453125" style="5" customWidth="1"/>
    <col min="2" max="2" width="9.81640625" style="7" bestFit="1" customWidth="1"/>
    <col min="3" max="3" width="10.81640625" style="7" bestFit="1" customWidth="1"/>
    <col min="4" max="5" width="9.81640625" style="7" bestFit="1" customWidth="1"/>
    <col min="6" max="6" width="10.453125" style="7" bestFit="1" customWidth="1"/>
    <col min="7" max="53" width="9.1796875" style="7"/>
    <col min="54" max="16384" width="9.1796875" style="5"/>
  </cols>
  <sheetData>
    <row r="1" spans="1:53" s="50" customFormat="1" ht="18.5" x14ac:dyDescent="0.45">
      <c r="A1" s="50" t="s">
        <v>90</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ht="17.25" customHeight="1" x14ac:dyDescent="0.35">
      <c r="A2" s="87" t="s">
        <v>91</v>
      </c>
      <c r="B2" s="87" t="s">
        <v>92</v>
      </c>
      <c r="C2" s="87"/>
      <c r="D2" s="87" t="s">
        <v>93</v>
      </c>
      <c r="E2" s="87"/>
      <c r="F2" s="87" t="s">
        <v>94</v>
      </c>
    </row>
    <row r="3" spans="1:53" x14ac:dyDescent="0.35">
      <c r="A3" s="87"/>
      <c r="B3" s="74" t="s">
        <v>40</v>
      </c>
      <c r="C3" s="74" t="s">
        <v>41</v>
      </c>
      <c r="D3" s="74" t="s">
        <v>40</v>
      </c>
      <c r="E3" s="74" t="s">
        <v>41</v>
      </c>
      <c r="F3" s="87"/>
    </row>
    <row r="4" spans="1:53" x14ac:dyDescent="0.35">
      <c r="A4" s="71">
        <v>1985</v>
      </c>
      <c r="B4" s="72">
        <v>7261</v>
      </c>
      <c r="C4" s="72">
        <v>102749</v>
      </c>
      <c r="D4" s="73"/>
      <c r="E4" s="73"/>
      <c r="F4" s="72">
        <v>110010</v>
      </c>
    </row>
    <row r="5" spans="1:53" x14ac:dyDescent="0.35">
      <c r="A5" s="65">
        <v>1986</v>
      </c>
      <c r="B5" s="66">
        <v>5954</v>
      </c>
      <c r="C5" s="66">
        <v>66075</v>
      </c>
      <c r="D5" s="67"/>
      <c r="E5" s="67"/>
      <c r="F5" s="66">
        <v>72029</v>
      </c>
    </row>
    <row r="6" spans="1:53" x14ac:dyDescent="0.35">
      <c r="A6" s="65">
        <v>1987</v>
      </c>
      <c r="B6" s="66">
        <v>11169</v>
      </c>
      <c r="C6" s="66">
        <v>148659</v>
      </c>
      <c r="D6" s="67"/>
      <c r="E6" s="67"/>
      <c r="F6" s="66">
        <v>159828</v>
      </c>
    </row>
    <row r="7" spans="1:53" x14ac:dyDescent="0.35">
      <c r="A7" s="65">
        <v>1988</v>
      </c>
      <c r="B7" s="66">
        <v>16284</v>
      </c>
      <c r="C7" s="66">
        <v>169260</v>
      </c>
      <c r="D7" s="67"/>
      <c r="E7" s="67"/>
      <c r="F7" s="66">
        <v>185544</v>
      </c>
    </row>
    <row r="8" spans="1:53" x14ac:dyDescent="0.35">
      <c r="A8" s="65">
        <v>1989</v>
      </c>
      <c r="B8" s="66">
        <v>3464</v>
      </c>
      <c r="C8" s="66">
        <v>63325</v>
      </c>
      <c r="D8" s="67"/>
      <c r="E8" s="67"/>
      <c r="F8" s="66">
        <v>66789</v>
      </c>
    </row>
    <row r="9" spans="1:53" x14ac:dyDescent="0.35">
      <c r="A9" s="65">
        <v>1990</v>
      </c>
      <c r="B9" s="66">
        <v>5064</v>
      </c>
      <c r="C9" s="66">
        <v>91521</v>
      </c>
      <c r="D9" s="67"/>
      <c r="E9" s="67"/>
      <c r="F9" s="66">
        <v>96585</v>
      </c>
    </row>
    <row r="10" spans="1:53" x14ac:dyDescent="0.35">
      <c r="A10" s="65">
        <v>1991</v>
      </c>
      <c r="B10" s="66">
        <v>3452</v>
      </c>
      <c r="C10" s="66">
        <v>84116</v>
      </c>
      <c r="D10" s="67"/>
      <c r="E10" s="67"/>
      <c r="F10" s="66">
        <v>87568</v>
      </c>
    </row>
    <row r="11" spans="1:53" x14ac:dyDescent="0.35">
      <c r="A11" s="65">
        <v>1992</v>
      </c>
      <c r="B11" s="66">
        <v>5782</v>
      </c>
      <c r="C11" s="66">
        <v>95731</v>
      </c>
      <c r="D11" s="67"/>
      <c r="E11" s="67"/>
      <c r="F11" s="66">
        <v>101513</v>
      </c>
    </row>
    <row r="12" spans="1:53" x14ac:dyDescent="0.35">
      <c r="A12" s="65">
        <v>1993</v>
      </c>
      <c r="B12" s="66">
        <v>4710</v>
      </c>
      <c r="C12" s="66">
        <v>84325</v>
      </c>
      <c r="D12" s="66">
        <v>3078</v>
      </c>
      <c r="E12" s="66">
        <v>1074</v>
      </c>
      <c r="F12" s="66">
        <v>93187</v>
      </c>
    </row>
    <row r="13" spans="1:53" x14ac:dyDescent="0.35">
      <c r="A13" s="65">
        <v>1994</v>
      </c>
      <c r="B13" s="66">
        <v>2551</v>
      </c>
      <c r="C13" s="66">
        <v>76372</v>
      </c>
      <c r="D13" s="66">
        <v>1218</v>
      </c>
      <c r="E13" s="67">
        <v>475</v>
      </c>
      <c r="F13" s="66">
        <v>80616</v>
      </c>
    </row>
    <row r="14" spans="1:53" x14ac:dyDescent="0.35">
      <c r="A14" s="65">
        <v>1995</v>
      </c>
      <c r="B14" s="66">
        <v>6622</v>
      </c>
      <c r="C14" s="66">
        <v>45231</v>
      </c>
      <c r="D14" s="66">
        <v>1531</v>
      </c>
      <c r="E14" s="67">
        <v>643</v>
      </c>
      <c r="F14" s="66">
        <v>54027</v>
      </c>
    </row>
    <row r="15" spans="1:53" x14ac:dyDescent="0.35">
      <c r="A15" s="65">
        <v>1996</v>
      </c>
      <c r="B15" s="67"/>
      <c r="C15" s="67"/>
      <c r="D15" s="67"/>
      <c r="E15" s="67"/>
      <c r="F15" s="67"/>
    </row>
    <row r="16" spans="1:53" x14ac:dyDescent="0.35">
      <c r="A16" s="65">
        <v>1997</v>
      </c>
      <c r="B16" s="67"/>
      <c r="C16" s="67"/>
      <c r="D16" s="67"/>
      <c r="E16" s="67"/>
      <c r="F16" s="67"/>
    </row>
    <row r="17" spans="1:6" x14ac:dyDescent="0.35">
      <c r="A17" s="65">
        <v>1998</v>
      </c>
      <c r="B17" s="67"/>
      <c r="C17" s="67"/>
      <c r="D17" s="67"/>
      <c r="E17" s="67"/>
      <c r="F17" s="67"/>
    </row>
    <row r="18" spans="1:6" x14ac:dyDescent="0.35">
      <c r="A18" s="65">
        <v>1999</v>
      </c>
      <c r="B18" s="67">
        <v>126</v>
      </c>
      <c r="C18" s="67">
        <v>721</v>
      </c>
      <c r="D18" s="66">
        <v>2146</v>
      </c>
      <c r="E18" s="67"/>
      <c r="F18" s="66">
        <v>2993</v>
      </c>
    </row>
    <row r="19" spans="1:6" x14ac:dyDescent="0.35">
      <c r="A19" s="65">
        <v>2000</v>
      </c>
      <c r="B19" s="66">
        <v>1097</v>
      </c>
      <c r="C19" s="66">
        <v>4100</v>
      </c>
      <c r="D19" s="66">
        <v>2626</v>
      </c>
      <c r="E19" s="66">
        <v>3629</v>
      </c>
      <c r="F19" s="66">
        <v>11452</v>
      </c>
    </row>
    <row r="20" spans="1:6" x14ac:dyDescent="0.35">
      <c r="A20" s="65">
        <v>2001</v>
      </c>
      <c r="B20" s="66">
        <v>2321</v>
      </c>
      <c r="C20" s="66">
        <v>6014</v>
      </c>
      <c r="D20" s="66">
        <v>4397</v>
      </c>
      <c r="E20" s="66">
        <v>3271</v>
      </c>
      <c r="F20" s="66">
        <v>16003</v>
      </c>
    </row>
    <row r="21" spans="1:6" x14ac:dyDescent="0.35">
      <c r="A21" s="65">
        <v>2002</v>
      </c>
      <c r="B21" s="66">
        <v>3754</v>
      </c>
      <c r="C21" s="66">
        <v>5329</v>
      </c>
      <c r="D21" s="66">
        <v>4540</v>
      </c>
      <c r="E21" s="66">
        <v>1441</v>
      </c>
      <c r="F21" s="66">
        <v>15064</v>
      </c>
    </row>
    <row r="22" spans="1:6" x14ac:dyDescent="0.35">
      <c r="A22" s="65">
        <v>2003</v>
      </c>
      <c r="B22" s="66">
        <v>2509</v>
      </c>
      <c r="C22" s="66">
        <v>6126</v>
      </c>
      <c r="D22" s="66">
        <v>6297</v>
      </c>
      <c r="E22" s="66">
        <v>1216</v>
      </c>
      <c r="F22" s="66">
        <v>16148</v>
      </c>
    </row>
    <row r="23" spans="1:6" x14ac:dyDescent="0.35">
      <c r="A23" s="65">
        <v>2004</v>
      </c>
      <c r="B23" s="66">
        <v>2995</v>
      </c>
      <c r="C23" s="66">
        <v>4127</v>
      </c>
      <c r="D23" s="66">
        <v>5781</v>
      </c>
      <c r="E23" s="66">
        <v>1053</v>
      </c>
      <c r="F23" s="66">
        <v>13956</v>
      </c>
    </row>
    <row r="24" spans="1:6" x14ac:dyDescent="0.35">
      <c r="A24" s="65">
        <v>2005</v>
      </c>
      <c r="B24" s="66">
        <v>2641</v>
      </c>
      <c r="C24" s="66">
        <v>4088</v>
      </c>
      <c r="D24" s="66">
        <v>10732</v>
      </c>
      <c r="E24" s="67">
        <v>878</v>
      </c>
      <c r="F24" s="66">
        <v>18339</v>
      </c>
    </row>
    <row r="25" spans="1:6" x14ac:dyDescent="0.35">
      <c r="A25" s="65">
        <v>2006</v>
      </c>
      <c r="B25" s="66">
        <v>2565</v>
      </c>
      <c r="C25" s="66">
        <v>3031</v>
      </c>
      <c r="D25" s="66">
        <v>7263</v>
      </c>
      <c r="E25" s="66">
        <v>1161</v>
      </c>
      <c r="F25" s="66">
        <v>14020</v>
      </c>
    </row>
    <row r="26" spans="1:6" x14ac:dyDescent="0.35">
      <c r="A26" s="65">
        <v>2007</v>
      </c>
      <c r="B26" s="66">
        <v>1653</v>
      </c>
      <c r="C26" s="66">
        <v>3414</v>
      </c>
      <c r="D26" s="66">
        <v>6741</v>
      </c>
      <c r="E26" s="66">
        <v>2993</v>
      </c>
      <c r="F26" s="66">
        <v>14801</v>
      </c>
    </row>
    <row r="27" spans="1:6" x14ac:dyDescent="0.35">
      <c r="A27" s="65">
        <v>2008</v>
      </c>
      <c r="B27" s="66">
        <v>1631</v>
      </c>
      <c r="C27" s="66">
        <v>2863</v>
      </c>
      <c r="D27" s="66">
        <v>8942</v>
      </c>
      <c r="E27" s="66">
        <v>1549</v>
      </c>
      <c r="F27" s="66">
        <v>14985</v>
      </c>
    </row>
    <row r="28" spans="1:6" x14ac:dyDescent="0.35">
      <c r="A28" s="65">
        <v>2009</v>
      </c>
      <c r="B28" s="66">
        <v>1059</v>
      </c>
      <c r="C28" s="66">
        <v>1653</v>
      </c>
      <c r="D28" s="66">
        <v>9762</v>
      </c>
      <c r="E28" s="66">
        <v>5350</v>
      </c>
      <c r="F28" s="66">
        <v>17824</v>
      </c>
    </row>
    <row r="29" spans="1:6" x14ac:dyDescent="0.35">
      <c r="A29" s="65">
        <v>2010</v>
      </c>
      <c r="B29" s="66">
        <v>1506</v>
      </c>
      <c r="C29" s="66">
        <v>1936</v>
      </c>
      <c r="D29" s="66">
        <v>17732</v>
      </c>
      <c r="E29" s="66">
        <v>1896</v>
      </c>
      <c r="F29" s="66">
        <v>23070</v>
      </c>
    </row>
    <row r="30" spans="1:6" x14ac:dyDescent="0.35">
      <c r="A30" s="65">
        <v>2011</v>
      </c>
      <c r="B30" s="66">
        <v>2281</v>
      </c>
      <c r="C30" s="66">
        <v>2313</v>
      </c>
      <c r="D30" s="66">
        <v>14627</v>
      </c>
      <c r="E30" s="66">
        <v>2751</v>
      </c>
      <c r="F30" s="66">
        <v>21972</v>
      </c>
    </row>
    <row r="31" spans="1:6" x14ac:dyDescent="0.35">
      <c r="A31" s="65">
        <v>2012</v>
      </c>
      <c r="B31" s="66">
        <v>1214</v>
      </c>
      <c r="C31" s="67">
        <v>629</v>
      </c>
      <c r="D31" s="66">
        <v>18710</v>
      </c>
      <c r="E31" s="66">
        <v>3658</v>
      </c>
      <c r="F31" s="66">
        <v>24211</v>
      </c>
    </row>
    <row r="32" spans="1:6" x14ac:dyDescent="0.35">
      <c r="A32" s="65">
        <v>2013</v>
      </c>
      <c r="B32" s="67">
        <v>852</v>
      </c>
      <c r="C32" s="66">
        <v>1734</v>
      </c>
      <c r="D32" s="66">
        <v>15564</v>
      </c>
      <c r="E32" s="66">
        <v>3522</v>
      </c>
      <c r="F32" s="66">
        <v>21672</v>
      </c>
    </row>
    <row r="33" spans="1:6" x14ac:dyDescent="0.35">
      <c r="A33" s="65">
        <v>2014</v>
      </c>
      <c r="B33" s="66">
        <v>2293</v>
      </c>
      <c r="C33" s="66">
        <v>3161</v>
      </c>
      <c r="D33" s="66">
        <v>9983</v>
      </c>
      <c r="E33" s="66">
        <v>3642</v>
      </c>
      <c r="F33" s="66">
        <v>19079</v>
      </c>
    </row>
    <row r="34" spans="1:6" x14ac:dyDescent="0.35">
      <c r="A34" s="65">
        <v>2015</v>
      </c>
      <c r="B34" s="66">
        <v>1383</v>
      </c>
      <c r="C34" s="67">
        <v>932</v>
      </c>
      <c r="D34" s="66">
        <v>9603</v>
      </c>
      <c r="E34" s="66">
        <v>1765</v>
      </c>
      <c r="F34" s="66">
        <v>13683</v>
      </c>
    </row>
    <row r="35" spans="1:6" x14ac:dyDescent="0.35">
      <c r="A35" s="65">
        <v>2016</v>
      </c>
      <c r="B35" s="66">
        <v>1047</v>
      </c>
      <c r="C35" s="66">
        <v>1853</v>
      </c>
      <c r="D35" s="66">
        <v>5837</v>
      </c>
      <c r="E35" s="66">
        <v>2868</v>
      </c>
      <c r="F35" s="66">
        <v>11605</v>
      </c>
    </row>
    <row r="36" spans="1:6" x14ac:dyDescent="0.35">
      <c r="A36" s="65">
        <v>2017</v>
      </c>
      <c r="B36" s="66">
        <v>1048</v>
      </c>
      <c r="C36" s="66">
        <v>2270</v>
      </c>
      <c r="D36" s="66">
        <v>10714</v>
      </c>
      <c r="E36" s="66">
        <v>3540</v>
      </c>
      <c r="F36" s="66">
        <v>17572</v>
      </c>
    </row>
    <row r="37" spans="1:6" x14ac:dyDescent="0.35">
      <c r="A37" s="65">
        <v>2018</v>
      </c>
      <c r="B37" s="67">
        <v>751</v>
      </c>
      <c r="C37" s="67">
        <v>718</v>
      </c>
      <c r="D37" s="66">
        <v>10218</v>
      </c>
      <c r="E37" s="66">
        <v>8715</v>
      </c>
      <c r="F37" s="66">
        <v>20402</v>
      </c>
    </row>
    <row r="38" spans="1:6" x14ac:dyDescent="0.35">
      <c r="A38" s="65">
        <v>2019</v>
      </c>
      <c r="B38" s="67">
        <v>692</v>
      </c>
      <c r="C38" s="67">
        <v>220</v>
      </c>
      <c r="D38" s="66">
        <v>6768</v>
      </c>
      <c r="E38" s="66">
        <v>5311</v>
      </c>
      <c r="F38" s="66">
        <v>12991</v>
      </c>
    </row>
    <row r="39" spans="1:6" x14ac:dyDescent="0.35">
      <c r="A39" s="65">
        <v>2020</v>
      </c>
      <c r="B39" s="67">
        <v>438</v>
      </c>
      <c r="C39" s="67">
        <v>261</v>
      </c>
      <c r="D39" s="66">
        <v>3203</v>
      </c>
      <c r="E39" s="66">
        <v>3112</v>
      </c>
      <c r="F39" s="66">
        <v>7014</v>
      </c>
    </row>
    <row r="40" spans="1:6" x14ac:dyDescent="0.35">
      <c r="A40" s="65">
        <v>2021</v>
      </c>
      <c r="B40" s="67">
        <v>928</v>
      </c>
      <c r="C40" s="67">
        <v>530</v>
      </c>
      <c r="D40" s="66">
        <v>6226</v>
      </c>
      <c r="E40" s="66">
        <v>9261</v>
      </c>
      <c r="F40" s="66">
        <v>16945</v>
      </c>
    </row>
    <row r="41" spans="1:6" x14ac:dyDescent="0.35">
      <c r="A41" s="65">
        <v>2022</v>
      </c>
      <c r="B41" s="66">
        <v>1090</v>
      </c>
      <c r="C41" s="67">
        <v>869</v>
      </c>
      <c r="D41" s="66">
        <v>7091</v>
      </c>
      <c r="E41" s="66">
        <v>8441</v>
      </c>
      <c r="F41" s="66">
        <v>17491</v>
      </c>
    </row>
    <row r="42" spans="1:6" x14ac:dyDescent="0.35">
      <c r="A42" s="65">
        <v>2023</v>
      </c>
      <c r="B42" s="67">
        <v>990</v>
      </c>
      <c r="C42" s="67">
        <v>445</v>
      </c>
      <c r="D42" s="66">
        <v>4497</v>
      </c>
      <c r="E42" s="66">
        <v>4709</v>
      </c>
      <c r="F42" s="66">
        <v>10641</v>
      </c>
    </row>
    <row r="43" spans="1:6" x14ac:dyDescent="0.35">
      <c r="A43" s="65">
        <v>2024</v>
      </c>
      <c r="B43" s="67">
        <v>851</v>
      </c>
      <c r="C43" s="67">
        <v>551</v>
      </c>
      <c r="D43" s="66">
        <v>7316</v>
      </c>
      <c r="E43" s="66">
        <v>6683</v>
      </c>
      <c r="F43" s="66">
        <v>15401</v>
      </c>
    </row>
    <row r="44" spans="1:6" ht="16.5" x14ac:dyDescent="0.35">
      <c r="A44" s="88" t="s">
        <v>95</v>
      </c>
      <c r="B44" s="88"/>
      <c r="C44" s="88"/>
      <c r="D44" s="88"/>
      <c r="E44" s="88"/>
      <c r="F44" s="88"/>
    </row>
    <row r="45" spans="1:6" ht="16.5" x14ac:dyDescent="0.35">
      <c r="A45" s="70" t="s">
        <v>96</v>
      </c>
      <c r="B45" s="70"/>
      <c r="C45" s="70"/>
      <c r="D45" s="70"/>
      <c r="E45" s="70"/>
      <c r="F45" s="70"/>
    </row>
    <row r="46" spans="1:6" ht="16.5" x14ac:dyDescent="0.35">
      <c r="A46" s="70" t="s">
        <v>97</v>
      </c>
      <c r="B46" s="70"/>
      <c r="C46" s="70"/>
      <c r="D46" s="70"/>
      <c r="E46" s="70"/>
      <c r="F46" s="70"/>
    </row>
    <row r="47" spans="1:6" ht="16.5" x14ac:dyDescent="0.35">
      <c r="A47" s="70" t="s">
        <v>98</v>
      </c>
      <c r="B47" s="70"/>
      <c r="C47" s="70"/>
      <c r="D47" s="70"/>
      <c r="E47" s="70"/>
      <c r="F47" s="70"/>
    </row>
    <row r="48" spans="1:6" x14ac:dyDescent="0.35">
      <c r="A48" s="69" t="s">
        <v>99</v>
      </c>
      <c r="B48" s="69"/>
      <c r="C48" s="69"/>
      <c r="D48" s="69"/>
      <c r="E48" s="69"/>
      <c r="F48" s="69"/>
    </row>
    <row r="49" spans="1:6" x14ac:dyDescent="0.35">
      <c r="A49" s="69" t="s">
        <v>46</v>
      </c>
      <c r="B49" s="69"/>
      <c r="C49" s="69"/>
      <c r="D49" s="69"/>
      <c r="E49" s="69"/>
      <c r="F49" s="69"/>
    </row>
  </sheetData>
  <mergeCells count="5">
    <mergeCell ref="F2:F3"/>
    <mergeCell ref="A2:A3"/>
    <mergeCell ref="B2:C2"/>
    <mergeCell ref="D2:E2"/>
    <mergeCell ref="A44:F44"/>
  </mergeCells>
  <pageMargins left="0.7" right="0.7" top="0.75" bottom="0.75" header="0.3" footer="0.3"/>
  <pageSetup orientation="portrait" r:id="rId1"/>
  <headerFooter>
    <oddHeader>&amp;R&amp;"Calibri"&amp;12&amp;K000000 Unclassified - Non-Classifié&amp;1#_x000D_</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dimension ref="A1:BA56"/>
  <sheetViews>
    <sheetView zoomScale="85" zoomScaleNormal="85" workbookViewId="0">
      <selection activeCell="T50" sqref="T50"/>
    </sheetView>
  </sheetViews>
  <sheetFormatPr defaultColWidth="9.1796875" defaultRowHeight="14.5" x14ac:dyDescent="0.35"/>
  <cols>
    <col min="1" max="1" width="11.453125" style="5" customWidth="1"/>
    <col min="2" max="2" width="8.453125" style="7" bestFit="1" customWidth="1"/>
    <col min="3" max="4" width="7" style="7" bestFit="1" customWidth="1"/>
    <col min="5" max="5" width="8.453125" style="7" bestFit="1" customWidth="1"/>
    <col min="6" max="6" width="5.1796875" style="7" bestFit="1" customWidth="1"/>
    <col min="7" max="10" width="8.453125" style="7" bestFit="1" customWidth="1"/>
    <col min="11" max="13" width="6.26953125" style="7" customWidth="1"/>
    <col min="14" max="14" width="9.7265625" style="7" bestFit="1" customWidth="1"/>
    <col min="15" max="16" width="8.453125" style="7" bestFit="1" customWidth="1"/>
    <col min="17" max="53" width="9.1796875" style="7"/>
    <col min="54" max="16384" width="9.1796875" style="5"/>
  </cols>
  <sheetData>
    <row r="1" spans="1:53" s="50" customFormat="1" ht="18.5" x14ac:dyDescent="0.45">
      <c r="A1" s="50" t="s">
        <v>100</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86" t="s">
        <v>28</v>
      </c>
      <c r="B2" s="79" t="s">
        <v>101</v>
      </c>
      <c r="C2" s="79"/>
      <c r="D2" s="79"/>
      <c r="E2" s="79"/>
      <c r="F2" s="79"/>
      <c r="G2" s="79"/>
      <c r="H2" s="79"/>
      <c r="I2" s="79"/>
      <c r="J2" s="79"/>
      <c r="K2" s="79"/>
      <c r="L2" s="79"/>
      <c r="M2" s="79"/>
      <c r="N2" s="79"/>
      <c r="O2" s="79"/>
      <c r="P2" s="79"/>
    </row>
    <row r="3" spans="1:53" x14ac:dyDescent="0.35">
      <c r="A3" s="86"/>
      <c r="B3" s="83" t="s">
        <v>102</v>
      </c>
      <c r="C3" s="83"/>
      <c r="D3" s="83"/>
      <c r="E3" s="83" t="s">
        <v>77</v>
      </c>
      <c r="F3" s="83"/>
      <c r="G3" s="83"/>
      <c r="H3" s="83" t="s">
        <v>103</v>
      </c>
      <c r="I3" s="83"/>
      <c r="J3" s="83"/>
      <c r="K3" s="83" t="s">
        <v>80</v>
      </c>
      <c r="L3" s="83"/>
      <c r="M3" s="83"/>
      <c r="N3" s="83" t="s">
        <v>32</v>
      </c>
      <c r="O3" s="83"/>
      <c r="P3" s="83"/>
    </row>
    <row r="4" spans="1:53" x14ac:dyDescent="0.35">
      <c r="A4" s="86"/>
      <c r="B4" s="33" t="s">
        <v>51</v>
      </c>
      <c r="C4" s="33" t="s">
        <v>52</v>
      </c>
      <c r="D4" s="33" t="s">
        <v>42</v>
      </c>
      <c r="E4" s="33" t="s">
        <v>51</v>
      </c>
      <c r="F4" s="33" t="s">
        <v>52</v>
      </c>
      <c r="G4" s="33" t="s">
        <v>42</v>
      </c>
      <c r="H4" s="33" t="s">
        <v>51</v>
      </c>
      <c r="I4" s="33" t="s">
        <v>52</v>
      </c>
      <c r="J4" s="33" t="s">
        <v>42</v>
      </c>
      <c r="K4" s="33" t="s">
        <v>51</v>
      </c>
      <c r="L4" s="33" t="s">
        <v>52</v>
      </c>
      <c r="M4" s="33" t="s">
        <v>42</v>
      </c>
      <c r="N4" s="33" t="s">
        <v>51</v>
      </c>
      <c r="O4" s="33" t="s">
        <v>52</v>
      </c>
      <c r="P4" s="33" t="s">
        <v>42</v>
      </c>
    </row>
    <row r="5" spans="1:53" x14ac:dyDescent="0.35">
      <c r="A5" s="60">
        <v>1975</v>
      </c>
      <c r="B5" s="62"/>
      <c r="C5" s="62"/>
      <c r="D5" s="62"/>
      <c r="E5" s="61">
        <v>19233</v>
      </c>
      <c r="F5" s="62">
        <v>0</v>
      </c>
      <c r="G5" s="61">
        <v>19233</v>
      </c>
      <c r="H5" s="62"/>
      <c r="I5" s="62"/>
      <c r="J5" s="62"/>
      <c r="K5" s="62"/>
      <c r="L5" s="62"/>
      <c r="M5" s="62"/>
      <c r="N5" s="61">
        <v>19233</v>
      </c>
      <c r="O5" s="62">
        <v>0</v>
      </c>
      <c r="P5" s="61">
        <v>19233</v>
      </c>
    </row>
    <row r="6" spans="1:53" x14ac:dyDescent="0.35">
      <c r="A6" s="60">
        <v>1976</v>
      </c>
      <c r="B6" s="62"/>
      <c r="C6" s="62"/>
      <c r="D6" s="62"/>
      <c r="E6" s="61">
        <v>17492</v>
      </c>
      <c r="F6" s="62">
        <v>0</v>
      </c>
      <c r="G6" s="61">
        <v>17492</v>
      </c>
      <c r="H6" s="62"/>
      <c r="I6" s="62"/>
      <c r="J6" s="62"/>
      <c r="K6" s="62"/>
      <c r="L6" s="62"/>
      <c r="M6" s="62"/>
      <c r="N6" s="61">
        <v>17492</v>
      </c>
      <c r="O6" s="62">
        <v>0</v>
      </c>
      <c r="P6" s="61">
        <v>17492</v>
      </c>
    </row>
    <row r="7" spans="1:53" x14ac:dyDescent="0.35">
      <c r="A7" s="60">
        <v>1977</v>
      </c>
      <c r="B7" s="62"/>
      <c r="C7" s="62"/>
      <c r="D7" s="62"/>
      <c r="E7" s="61">
        <v>13745</v>
      </c>
      <c r="F7" s="62">
        <v>0</v>
      </c>
      <c r="G7" s="61">
        <v>13745</v>
      </c>
      <c r="H7" s="62"/>
      <c r="I7" s="62"/>
      <c r="J7" s="62"/>
      <c r="K7" s="62"/>
      <c r="L7" s="62"/>
      <c r="M7" s="62"/>
      <c r="N7" s="61">
        <v>13745</v>
      </c>
      <c r="O7" s="62">
        <v>0</v>
      </c>
      <c r="P7" s="61">
        <v>13745</v>
      </c>
    </row>
    <row r="8" spans="1:53" x14ac:dyDescent="0.35">
      <c r="A8" s="60">
        <v>1978</v>
      </c>
      <c r="B8" s="62"/>
      <c r="C8" s="62"/>
      <c r="D8" s="62"/>
      <c r="E8" s="61">
        <v>25143</v>
      </c>
      <c r="F8" s="62">
        <v>0</v>
      </c>
      <c r="G8" s="61">
        <v>25143</v>
      </c>
      <c r="H8" s="62"/>
      <c r="I8" s="62"/>
      <c r="J8" s="62"/>
      <c r="K8" s="62"/>
      <c r="L8" s="62"/>
      <c r="M8" s="62"/>
      <c r="N8" s="61">
        <v>25143</v>
      </c>
      <c r="O8" s="62">
        <v>0</v>
      </c>
      <c r="P8" s="61">
        <v>25143</v>
      </c>
    </row>
    <row r="9" spans="1:53" x14ac:dyDescent="0.35">
      <c r="A9" s="60">
        <v>1979</v>
      </c>
      <c r="B9" s="62"/>
      <c r="C9" s="62"/>
      <c r="D9" s="62"/>
      <c r="E9" s="61">
        <v>35623</v>
      </c>
      <c r="F9" s="62">
        <v>0</v>
      </c>
      <c r="G9" s="61">
        <v>35623</v>
      </c>
      <c r="H9" s="62"/>
      <c r="I9" s="62"/>
      <c r="J9" s="62"/>
      <c r="K9" s="62"/>
      <c r="L9" s="62"/>
      <c r="M9" s="62"/>
      <c r="N9" s="61">
        <v>35623</v>
      </c>
      <c r="O9" s="62">
        <v>0</v>
      </c>
      <c r="P9" s="61">
        <v>35623</v>
      </c>
    </row>
    <row r="10" spans="1:53" x14ac:dyDescent="0.35">
      <c r="A10" s="60">
        <v>1980</v>
      </c>
      <c r="B10" s="62"/>
      <c r="C10" s="62"/>
      <c r="D10" s="62"/>
      <c r="E10" s="61">
        <v>34732</v>
      </c>
      <c r="F10" s="62">
        <v>0</v>
      </c>
      <c r="G10" s="61">
        <v>34732</v>
      </c>
      <c r="H10" s="62"/>
      <c r="I10" s="62"/>
      <c r="J10" s="62"/>
      <c r="K10" s="62"/>
      <c r="L10" s="62"/>
      <c r="M10" s="62"/>
      <c r="N10" s="61">
        <v>34732</v>
      </c>
      <c r="O10" s="62">
        <v>0</v>
      </c>
      <c r="P10" s="61">
        <v>34732</v>
      </c>
    </row>
    <row r="11" spans="1:53" x14ac:dyDescent="0.35">
      <c r="A11" s="60">
        <v>1981</v>
      </c>
      <c r="B11" s="62"/>
      <c r="C11" s="62"/>
      <c r="D11" s="62"/>
      <c r="E11" s="61">
        <v>36411</v>
      </c>
      <c r="F11" s="62">
        <v>0</v>
      </c>
      <c r="G11" s="61">
        <v>36411</v>
      </c>
      <c r="H11" s="62"/>
      <c r="I11" s="62"/>
      <c r="J11" s="62"/>
      <c r="K11" s="62"/>
      <c r="L11" s="62"/>
      <c r="M11" s="62"/>
      <c r="N11" s="61">
        <v>36411</v>
      </c>
      <c r="O11" s="62">
        <v>0</v>
      </c>
      <c r="P11" s="61">
        <v>36411</v>
      </c>
    </row>
    <row r="12" spans="1:53" x14ac:dyDescent="0.35">
      <c r="A12" s="60">
        <v>1982</v>
      </c>
      <c r="B12" s="62"/>
      <c r="C12" s="62"/>
      <c r="D12" s="62"/>
      <c r="E12" s="61">
        <v>41172</v>
      </c>
      <c r="F12" s="62">
        <v>0</v>
      </c>
      <c r="G12" s="61">
        <v>41172</v>
      </c>
      <c r="H12" s="62"/>
      <c r="I12" s="62"/>
      <c r="J12" s="62"/>
      <c r="K12" s="62"/>
      <c r="L12" s="62"/>
      <c r="M12" s="62"/>
      <c r="N12" s="61">
        <v>41172</v>
      </c>
      <c r="O12" s="62">
        <v>0</v>
      </c>
      <c r="P12" s="61">
        <v>41172</v>
      </c>
    </row>
    <row r="13" spans="1:53" x14ac:dyDescent="0.35">
      <c r="A13" s="60">
        <v>1983</v>
      </c>
      <c r="B13" s="62"/>
      <c r="C13" s="62"/>
      <c r="D13" s="62"/>
      <c r="E13" s="61">
        <v>37535</v>
      </c>
      <c r="F13" s="62">
        <v>0</v>
      </c>
      <c r="G13" s="61">
        <v>37535</v>
      </c>
      <c r="H13" s="62"/>
      <c r="I13" s="62"/>
      <c r="J13" s="62"/>
      <c r="K13" s="62"/>
      <c r="L13" s="62"/>
      <c r="M13" s="62"/>
      <c r="N13" s="61">
        <v>37535</v>
      </c>
      <c r="O13" s="62">
        <v>0</v>
      </c>
      <c r="P13" s="61">
        <v>37535</v>
      </c>
    </row>
    <row r="14" spans="1:53" x14ac:dyDescent="0.35">
      <c r="A14" s="60">
        <v>1984</v>
      </c>
      <c r="B14" s="62"/>
      <c r="C14" s="62"/>
      <c r="D14" s="62"/>
      <c r="E14" s="61">
        <v>43792</v>
      </c>
      <c r="F14" s="62">
        <v>0</v>
      </c>
      <c r="G14" s="61">
        <v>43792</v>
      </c>
      <c r="H14" s="62"/>
      <c r="I14" s="62"/>
      <c r="J14" s="62"/>
      <c r="K14" s="62"/>
      <c r="L14" s="62"/>
      <c r="M14" s="62"/>
      <c r="N14" s="61">
        <v>43792</v>
      </c>
      <c r="O14" s="62">
        <v>0</v>
      </c>
      <c r="P14" s="61">
        <v>43792</v>
      </c>
    </row>
    <row r="15" spans="1:53" x14ac:dyDescent="0.35">
      <c r="A15" s="60">
        <v>1985</v>
      </c>
      <c r="B15" s="62"/>
      <c r="C15" s="62"/>
      <c r="D15" s="62"/>
      <c r="E15" s="61">
        <v>11089</v>
      </c>
      <c r="F15" s="62">
        <v>0</v>
      </c>
      <c r="G15" s="61">
        <v>11089</v>
      </c>
      <c r="H15" s="62"/>
      <c r="I15" s="62"/>
      <c r="J15" s="62"/>
      <c r="K15" s="62"/>
      <c r="L15" s="62"/>
      <c r="M15" s="62"/>
      <c r="N15" s="61">
        <v>11089</v>
      </c>
      <c r="O15" s="62">
        <v>0</v>
      </c>
      <c r="P15" s="61">
        <v>11089</v>
      </c>
    </row>
    <row r="16" spans="1:53" x14ac:dyDescent="0.35">
      <c r="A16" s="60">
        <v>1986</v>
      </c>
      <c r="B16" s="62"/>
      <c r="C16" s="62"/>
      <c r="D16" s="62"/>
      <c r="E16" s="61">
        <v>3276</v>
      </c>
      <c r="F16" s="62">
        <v>0</v>
      </c>
      <c r="G16" s="61">
        <v>3276</v>
      </c>
      <c r="H16" s="62"/>
      <c r="I16" s="62"/>
      <c r="J16" s="62"/>
      <c r="K16" s="62"/>
      <c r="L16" s="62"/>
      <c r="M16" s="62"/>
      <c r="N16" s="61">
        <v>3276</v>
      </c>
      <c r="O16" s="62">
        <v>0</v>
      </c>
      <c r="P16" s="61">
        <v>3276</v>
      </c>
    </row>
    <row r="17" spans="1:16" x14ac:dyDescent="0.35">
      <c r="A17" s="60">
        <v>1987</v>
      </c>
      <c r="B17" s="62"/>
      <c r="C17" s="62"/>
      <c r="D17" s="62"/>
      <c r="E17" s="62">
        <v>478</v>
      </c>
      <c r="F17" s="62">
        <v>0</v>
      </c>
      <c r="G17" s="62">
        <v>478</v>
      </c>
      <c r="H17" s="61">
        <v>3483</v>
      </c>
      <c r="I17" s="61">
        <v>2689</v>
      </c>
      <c r="J17" s="62">
        <v>757</v>
      </c>
      <c r="K17" s="62"/>
      <c r="L17" s="62"/>
      <c r="M17" s="62"/>
      <c r="N17" s="61">
        <v>3961</v>
      </c>
      <c r="O17" s="61">
        <v>2689</v>
      </c>
      <c r="P17" s="61">
        <v>1235</v>
      </c>
    </row>
    <row r="18" spans="1:16" x14ac:dyDescent="0.35">
      <c r="A18" s="60">
        <v>1988</v>
      </c>
      <c r="B18" s="62"/>
      <c r="C18" s="62"/>
      <c r="D18" s="62"/>
      <c r="E18" s="61">
        <v>15438</v>
      </c>
      <c r="F18" s="62">
        <v>0</v>
      </c>
      <c r="G18" s="61">
        <v>15438</v>
      </c>
      <c r="H18" s="61">
        <v>23020</v>
      </c>
      <c r="I18" s="61">
        <v>17265</v>
      </c>
      <c r="J18" s="61">
        <v>4903</v>
      </c>
      <c r="K18" s="62"/>
      <c r="L18" s="62"/>
      <c r="M18" s="62"/>
      <c r="N18" s="61">
        <v>38458</v>
      </c>
      <c r="O18" s="61">
        <v>17265</v>
      </c>
      <c r="P18" s="61">
        <v>20341</v>
      </c>
    </row>
    <row r="19" spans="1:16" x14ac:dyDescent="0.35">
      <c r="A19" s="60">
        <v>1989</v>
      </c>
      <c r="B19" s="62"/>
      <c r="C19" s="62"/>
      <c r="D19" s="62"/>
      <c r="E19" s="61">
        <v>40321</v>
      </c>
      <c r="F19" s="62">
        <v>0</v>
      </c>
      <c r="G19" s="61">
        <v>40321</v>
      </c>
      <c r="H19" s="61">
        <v>16439</v>
      </c>
      <c r="I19" s="61">
        <v>11343</v>
      </c>
      <c r="J19" s="61">
        <v>3312</v>
      </c>
      <c r="K19" s="62"/>
      <c r="L19" s="62"/>
      <c r="M19" s="62"/>
      <c r="N19" s="61">
        <v>56760</v>
      </c>
      <c r="O19" s="61">
        <v>11343</v>
      </c>
      <c r="P19" s="61">
        <v>43633</v>
      </c>
    </row>
    <row r="20" spans="1:16" x14ac:dyDescent="0.35">
      <c r="A20" s="60">
        <v>1990</v>
      </c>
      <c r="B20" s="61">
        <v>1199</v>
      </c>
      <c r="C20" s="62"/>
      <c r="D20" s="62">
        <v>55</v>
      </c>
      <c r="E20" s="61">
        <v>29578</v>
      </c>
      <c r="F20" s="62">
        <v>0</v>
      </c>
      <c r="G20" s="61">
        <v>29578</v>
      </c>
      <c r="H20" s="61">
        <v>34723</v>
      </c>
      <c r="I20" s="61">
        <v>22605</v>
      </c>
      <c r="J20" s="61">
        <v>6736</v>
      </c>
      <c r="K20" s="62"/>
      <c r="L20" s="62"/>
      <c r="M20" s="62"/>
      <c r="N20" s="61">
        <v>65500</v>
      </c>
      <c r="O20" s="61">
        <v>22605</v>
      </c>
      <c r="P20" s="61">
        <v>36369</v>
      </c>
    </row>
    <row r="21" spans="1:16" x14ac:dyDescent="0.35">
      <c r="A21" s="60">
        <v>1991</v>
      </c>
      <c r="B21" s="61">
        <v>41322</v>
      </c>
      <c r="C21" s="62"/>
      <c r="D21" s="61">
        <v>1901</v>
      </c>
      <c r="E21" s="61">
        <v>60797</v>
      </c>
      <c r="F21" s="62">
        <v>0</v>
      </c>
      <c r="G21" s="61">
        <v>60797</v>
      </c>
      <c r="H21" s="61">
        <v>46483</v>
      </c>
      <c r="I21" s="61">
        <v>27518</v>
      </c>
      <c r="J21" s="61">
        <v>8491</v>
      </c>
      <c r="K21" s="62"/>
      <c r="L21" s="62"/>
      <c r="M21" s="62"/>
      <c r="N21" s="61">
        <v>148602</v>
      </c>
      <c r="O21" s="61">
        <v>27518</v>
      </c>
      <c r="P21" s="61">
        <v>71189</v>
      </c>
    </row>
    <row r="22" spans="1:16" x14ac:dyDescent="0.35">
      <c r="A22" s="60">
        <v>1992</v>
      </c>
      <c r="B22" s="61">
        <v>8315</v>
      </c>
      <c r="C22" s="62"/>
      <c r="D22" s="62">
        <v>382</v>
      </c>
      <c r="E22" s="61">
        <v>9486</v>
      </c>
      <c r="F22" s="62">
        <v>0</v>
      </c>
      <c r="G22" s="61">
        <v>9486</v>
      </c>
      <c r="H22" s="61">
        <v>46968</v>
      </c>
      <c r="I22" s="61">
        <v>28322</v>
      </c>
      <c r="J22" s="61">
        <v>8679</v>
      </c>
      <c r="K22" s="62"/>
      <c r="L22" s="62"/>
      <c r="M22" s="62"/>
      <c r="N22" s="61">
        <v>64769</v>
      </c>
      <c r="O22" s="61">
        <v>28322</v>
      </c>
      <c r="P22" s="61">
        <v>18547</v>
      </c>
    </row>
    <row r="23" spans="1:16" x14ac:dyDescent="0.35">
      <c r="A23" s="60">
        <v>1993</v>
      </c>
      <c r="B23" s="61">
        <v>5078</v>
      </c>
      <c r="C23" s="62"/>
      <c r="D23" s="62">
        <v>234</v>
      </c>
      <c r="E23" s="61">
        <v>28694</v>
      </c>
      <c r="F23" s="62">
        <v>0</v>
      </c>
      <c r="G23" s="61">
        <v>28694</v>
      </c>
      <c r="H23" s="61">
        <v>65604</v>
      </c>
      <c r="I23" s="61">
        <v>37263</v>
      </c>
      <c r="J23" s="61">
        <v>11681</v>
      </c>
      <c r="K23" s="62"/>
      <c r="L23" s="62"/>
      <c r="M23" s="62"/>
      <c r="N23" s="61">
        <v>99376</v>
      </c>
      <c r="O23" s="61">
        <v>37263</v>
      </c>
      <c r="P23" s="61">
        <v>40609</v>
      </c>
    </row>
    <row r="24" spans="1:16" x14ac:dyDescent="0.35">
      <c r="A24" s="60">
        <v>1994</v>
      </c>
      <c r="B24" s="61">
        <v>1515</v>
      </c>
      <c r="C24" s="62"/>
      <c r="D24" s="62">
        <v>70</v>
      </c>
      <c r="E24" s="61">
        <v>2369</v>
      </c>
      <c r="F24" s="62">
        <v>0</v>
      </c>
      <c r="G24" s="61">
        <v>2369</v>
      </c>
      <c r="H24" s="61">
        <v>52526</v>
      </c>
      <c r="I24" s="61">
        <v>26000</v>
      </c>
      <c r="J24" s="61">
        <v>8616</v>
      </c>
      <c r="K24" s="62"/>
      <c r="L24" s="62"/>
      <c r="M24" s="62"/>
      <c r="N24" s="61">
        <v>56410</v>
      </c>
      <c r="O24" s="61">
        <v>26000</v>
      </c>
      <c r="P24" s="61">
        <v>11055</v>
      </c>
    </row>
    <row r="25" spans="1:16" x14ac:dyDescent="0.35">
      <c r="A25" s="60">
        <v>1995</v>
      </c>
      <c r="B25" s="61">
        <v>5868</v>
      </c>
      <c r="C25" s="62"/>
      <c r="D25" s="62">
        <v>270</v>
      </c>
      <c r="E25" s="62">
        <v>458</v>
      </c>
      <c r="F25" s="62">
        <v>0</v>
      </c>
      <c r="G25" s="62">
        <v>458</v>
      </c>
      <c r="H25" s="61">
        <v>21675</v>
      </c>
      <c r="I25" s="61">
        <v>9797</v>
      </c>
      <c r="J25" s="61">
        <v>3377</v>
      </c>
      <c r="K25" s="62"/>
      <c r="L25" s="62"/>
      <c r="M25" s="62"/>
      <c r="N25" s="61">
        <v>28001</v>
      </c>
      <c r="O25" s="61">
        <v>9797</v>
      </c>
      <c r="P25" s="61">
        <v>4105</v>
      </c>
    </row>
    <row r="26" spans="1:16" x14ac:dyDescent="0.35">
      <c r="A26" s="60">
        <v>1996</v>
      </c>
      <c r="B26" s="62"/>
      <c r="C26" s="62"/>
      <c r="D26" s="62"/>
      <c r="E26" s="62">
        <v>58</v>
      </c>
      <c r="F26" s="62">
        <v>0</v>
      </c>
      <c r="G26" s="62">
        <v>58</v>
      </c>
      <c r="H26" s="61">
        <v>2266</v>
      </c>
      <c r="I26" s="61">
        <v>1096</v>
      </c>
      <c r="J26" s="62">
        <v>367</v>
      </c>
      <c r="K26" s="62"/>
      <c r="L26" s="62"/>
      <c r="M26" s="62"/>
      <c r="N26" s="61">
        <v>2324</v>
      </c>
      <c r="O26" s="61">
        <v>1096</v>
      </c>
      <c r="P26" s="62">
        <v>425</v>
      </c>
    </row>
    <row r="27" spans="1:16" x14ac:dyDescent="0.35">
      <c r="A27" s="60">
        <v>1997</v>
      </c>
      <c r="B27" s="61">
        <v>5726</v>
      </c>
      <c r="C27" s="62"/>
      <c r="D27" s="62">
        <v>263</v>
      </c>
      <c r="E27" s="62">
        <v>208</v>
      </c>
      <c r="F27" s="62">
        <v>0</v>
      </c>
      <c r="G27" s="62">
        <v>208</v>
      </c>
      <c r="H27" s="61">
        <v>47355</v>
      </c>
      <c r="I27" s="61">
        <v>24667</v>
      </c>
      <c r="J27" s="61">
        <v>8004</v>
      </c>
      <c r="K27" s="62"/>
      <c r="L27" s="62"/>
      <c r="M27" s="62"/>
      <c r="N27" s="61">
        <v>53289</v>
      </c>
      <c r="O27" s="61">
        <v>24667</v>
      </c>
      <c r="P27" s="61">
        <v>8475</v>
      </c>
    </row>
    <row r="28" spans="1:16" x14ac:dyDescent="0.35">
      <c r="A28" s="60">
        <v>1998</v>
      </c>
      <c r="B28" s="61">
        <v>7172</v>
      </c>
      <c r="C28" s="62"/>
      <c r="D28" s="62">
        <v>330</v>
      </c>
      <c r="E28" s="62">
        <v>345</v>
      </c>
      <c r="F28" s="62">
        <v>0</v>
      </c>
      <c r="G28" s="62">
        <v>345</v>
      </c>
      <c r="H28" s="61">
        <v>55697</v>
      </c>
      <c r="I28" s="61">
        <v>28552</v>
      </c>
      <c r="J28" s="61">
        <v>9325</v>
      </c>
      <c r="K28" s="62"/>
      <c r="L28" s="62"/>
      <c r="M28" s="62"/>
      <c r="N28" s="61">
        <v>63214</v>
      </c>
      <c r="O28" s="61">
        <v>28552</v>
      </c>
      <c r="P28" s="61">
        <v>10000</v>
      </c>
    </row>
    <row r="29" spans="1:16" x14ac:dyDescent="0.35">
      <c r="A29" s="60">
        <v>1999</v>
      </c>
      <c r="B29" s="61">
        <v>3591</v>
      </c>
      <c r="C29" s="62"/>
      <c r="D29" s="62">
        <v>165</v>
      </c>
      <c r="E29" s="62">
        <v>112</v>
      </c>
      <c r="F29" s="62">
        <v>0</v>
      </c>
      <c r="G29" s="62">
        <v>112</v>
      </c>
      <c r="H29" s="61">
        <v>47163</v>
      </c>
      <c r="I29" s="61">
        <v>11319</v>
      </c>
      <c r="J29" s="61">
        <v>5428</v>
      </c>
      <c r="K29" s="62"/>
      <c r="L29" s="62"/>
      <c r="M29" s="62"/>
      <c r="N29" s="61">
        <v>50866</v>
      </c>
      <c r="O29" s="61">
        <v>11319</v>
      </c>
      <c r="P29" s="61">
        <v>5705</v>
      </c>
    </row>
    <row r="30" spans="1:16" x14ac:dyDescent="0.35">
      <c r="A30" s="60">
        <v>2000</v>
      </c>
      <c r="B30" s="62"/>
      <c r="C30" s="62"/>
      <c r="D30" s="62"/>
      <c r="E30" s="62">
        <v>126</v>
      </c>
      <c r="F30" s="62">
        <v>0</v>
      </c>
      <c r="G30" s="62">
        <v>126</v>
      </c>
      <c r="H30" s="61">
        <v>5443</v>
      </c>
      <c r="I30" s="61">
        <v>13954</v>
      </c>
      <c r="J30" s="61">
        <v>3055</v>
      </c>
      <c r="K30" s="62"/>
      <c r="L30" s="62"/>
      <c r="M30" s="62"/>
      <c r="N30" s="61">
        <v>5569</v>
      </c>
      <c r="O30" s="61">
        <v>13954</v>
      </c>
      <c r="P30" s="61">
        <v>3181</v>
      </c>
    </row>
    <row r="31" spans="1:16" x14ac:dyDescent="0.35">
      <c r="A31" s="60">
        <v>2001</v>
      </c>
      <c r="B31" s="62"/>
      <c r="C31" s="62"/>
      <c r="D31" s="62"/>
      <c r="E31" s="62">
        <v>11</v>
      </c>
      <c r="F31" s="62">
        <v>0</v>
      </c>
      <c r="G31" s="62">
        <v>11</v>
      </c>
      <c r="H31" s="61">
        <v>6354</v>
      </c>
      <c r="I31" s="61">
        <v>10684</v>
      </c>
      <c r="J31" s="61">
        <v>2490</v>
      </c>
      <c r="K31" s="61">
        <v>6198</v>
      </c>
      <c r="L31" s="62"/>
      <c r="M31" s="62">
        <v>428</v>
      </c>
      <c r="N31" s="61">
        <v>12563</v>
      </c>
      <c r="O31" s="61">
        <v>10684</v>
      </c>
      <c r="P31" s="61">
        <v>2929</v>
      </c>
    </row>
    <row r="32" spans="1:16" x14ac:dyDescent="0.35">
      <c r="A32" s="60">
        <v>2002</v>
      </c>
      <c r="B32" s="61">
        <v>10893</v>
      </c>
      <c r="C32" s="62"/>
      <c r="D32" s="62">
        <v>501</v>
      </c>
      <c r="E32" s="62">
        <v>260</v>
      </c>
      <c r="F32" s="62">
        <v>0</v>
      </c>
      <c r="G32" s="62">
        <v>260</v>
      </c>
      <c r="H32" s="61">
        <v>36073</v>
      </c>
      <c r="I32" s="61">
        <v>14629</v>
      </c>
      <c r="J32" s="61">
        <v>5298</v>
      </c>
      <c r="K32" s="62">
        <v>77</v>
      </c>
      <c r="L32" s="62"/>
      <c r="M32" s="62">
        <v>5</v>
      </c>
      <c r="N32" s="61">
        <v>47303</v>
      </c>
      <c r="O32" s="61">
        <v>14629</v>
      </c>
      <c r="P32" s="61">
        <v>6064</v>
      </c>
    </row>
    <row r="33" spans="1:16" x14ac:dyDescent="0.35">
      <c r="A33" s="60">
        <v>2003</v>
      </c>
      <c r="B33" s="61">
        <v>10000</v>
      </c>
      <c r="C33" s="62"/>
      <c r="D33" s="62">
        <v>460</v>
      </c>
      <c r="E33" s="61">
        <v>9251</v>
      </c>
      <c r="F33" s="62">
        <v>0</v>
      </c>
      <c r="G33" s="61">
        <v>9251</v>
      </c>
      <c r="H33" s="61">
        <v>51186</v>
      </c>
      <c r="I33" s="61">
        <v>25341</v>
      </c>
      <c r="J33" s="61">
        <v>8397</v>
      </c>
      <c r="K33" s="62"/>
      <c r="L33" s="62"/>
      <c r="M33" s="62"/>
      <c r="N33" s="61">
        <v>70437</v>
      </c>
      <c r="O33" s="61">
        <v>25341</v>
      </c>
      <c r="P33" s="61">
        <v>18108</v>
      </c>
    </row>
    <row r="34" spans="1:16" x14ac:dyDescent="0.35">
      <c r="A34" s="60">
        <v>2004</v>
      </c>
      <c r="B34" s="61">
        <v>15789</v>
      </c>
      <c r="C34" s="62"/>
      <c r="D34" s="62">
        <v>726</v>
      </c>
      <c r="E34" s="61">
        <v>12348</v>
      </c>
      <c r="F34" s="62">
        <v>0</v>
      </c>
      <c r="G34" s="61">
        <v>12348</v>
      </c>
      <c r="H34" s="61">
        <v>61218</v>
      </c>
      <c r="I34" s="61">
        <v>29852</v>
      </c>
      <c r="J34" s="61">
        <v>9956</v>
      </c>
      <c r="K34" s="62">
        <v>26</v>
      </c>
      <c r="L34" s="62"/>
      <c r="M34" s="62">
        <v>2</v>
      </c>
      <c r="N34" s="61">
        <v>89381</v>
      </c>
      <c r="O34" s="61">
        <v>29852</v>
      </c>
      <c r="P34" s="61">
        <v>23032</v>
      </c>
    </row>
    <row r="35" spans="1:16" x14ac:dyDescent="0.35">
      <c r="A35" s="60">
        <v>2005</v>
      </c>
      <c r="B35" s="61">
        <v>35000</v>
      </c>
      <c r="C35" s="62"/>
      <c r="D35" s="61">
        <v>1610</v>
      </c>
      <c r="E35" s="61">
        <v>23599</v>
      </c>
      <c r="F35" s="62">
        <v>354</v>
      </c>
      <c r="G35" s="61">
        <v>4687</v>
      </c>
      <c r="H35" s="61">
        <v>39869</v>
      </c>
      <c r="I35" s="61">
        <v>12030</v>
      </c>
      <c r="J35" s="61">
        <v>5061</v>
      </c>
      <c r="K35" s="61">
        <v>6225</v>
      </c>
      <c r="L35" s="62"/>
      <c r="M35" s="62">
        <v>430</v>
      </c>
      <c r="N35" s="61">
        <v>104693</v>
      </c>
      <c r="O35" s="61">
        <v>12384</v>
      </c>
      <c r="P35" s="61">
        <v>11788</v>
      </c>
    </row>
    <row r="36" spans="1:16" x14ac:dyDescent="0.35">
      <c r="A36" s="60">
        <v>2006</v>
      </c>
      <c r="B36" s="61">
        <v>26933</v>
      </c>
      <c r="C36" s="62">
        <v>0</v>
      </c>
      <c r="D36" s="61">
        <v>1239</v>
      </c>
      <c r="E36" s="61">
        <v>20308</v>
      </c>
      <c r="F36" s="62">
        <v>228</v>
      </c>
      <c r="G36" s="61">
        <v>2584</v>
      </c>
      <c r="H36" s="61">
        <v>39309</v>
      </c>
      <c r="I36" s="61">
        <v>12712</v>
      </c>
      <c r="J36" s="61">
        <v>5153</v>
      </c>
      <c r="K36" s="62"/>
      <c r="L36" s="62"/>
      <c r="M36" s="62"/>
      <c r="N36" s="61">
        <v>86550</v>
      </c>
      <c r="O36" s="61">
        <v>12940</v>
      </c>
      <c r="P36" s="61">
        <v>8976</v>
      </c>
    </row>
    <row r="37" spans="1:16" x14ac:dyDescent="0.35">
      <c r="A37" s="60">
        <v>2007</v>
      </c>
      <c r="B37" s="61">
        <v>20098</v>
      </c>
      <c r="C37" s="62"/>
      <c r="D37" s="62">
        <v>925</v>
      </c>
      <c r="E37" s="61">
        <v>26881</v>
      </c>
      <c r="F37" s="62">
        <v>88</v>
      </c>
      <c r="G37" s="61">
        <v>4031</v>
      </c>
      <c r="H37" s="61">
        <v>41789</v>
      </c>
      <c r="I37" s="61">
        <v>15373</v>
      </c>
      <c r="J37" s="61">
        <v>5835</v>
      </c>
      <c r="K37" s="62"/>
      <c r="L37" s="62"/>
      <c r="M37" s="62"/>
      <c r="N37" s="61">
        <v>88768</v>
      </c>
      <c r="O37" s="61">
        <v>15461</v>
      </c>
      <c r="P37" s="61">
        <v>10791</v>
      </c>
    </row>
    <row r="38" spans="1:16" x14ac:dyDescent="0.35">
      <c r="A38" s="60">
        <v>2008</v>
      </c>
      <c r="B38" s="61">
        <v>12159</v>
      </c>
      <c r="C38" s="62">
        <v>0</v>
      </c>
      <c r="D38" s="62">
        <v>559</v>
      </c>
      <c r="E38" s="61">
        <v>8257</v>
      </c>
      <c r="F38" s="62">
        <v>2</v>
      </c>
      <c r="G38" s="61">
        <v>2679</v>
      </c>
      <c r="H38" s="61">
        <v>26308</v>
      </c>
      <c r="I38" s="61">
        <v>13825</v>
      </c>
      <c r="J38" s="61">
        <v>4470</v>
      </c>
      <c r="K38" s="62">
        <v>0</v>
      </c>
      <c r="L38" s="62">
        <v>0</v>
      </c>
      <c r="M38" s="62">
        <v>0</v>
      </c>
      <c r="N38" s="61">
        <v>46724</v>
      </c>
      <c r="O38" s="61">
        <v>13827</v>
      </c>
      <c r="P38" s="61">
        <v>7708</v>
      </c>
    </row>
    <row r="39" spans="1:16" x14ac:dyDescent="0.35">
      <c r="A39" s="60">
        <v>2009</v>
      </c>
      <c r="B39" s="61">
        <v>9026</v>
      </c>
      <c r="C39" s="62">
        <v>0</v>
      </c>
      <c r="D39" s="62">
        <v>415</v>
      </c>
      <c r="E39" s="61">
        <v>9765</v>
      </c>
      <c r="F39" s="62">
        <v>0</v>
      </c>
      <c r="G39" s="61">
        <v>2200</v>
      </c>
      <c r="H39" s="61">
        <v>27782</v>
      </c>
      <c r="I39" s="61">
        <v>18395</v>
      </c>
      <c r="J39" s="61">
        <v>5449</v>
      </c>
      <c r="K39" s="62">
        <v>0</v>
      </c>
      <c r="L39" s="62">
        <v>0</v>
      </c>
      <c r="M39" s="62">
        <v>0</v>
      </c>
      <c r="N39" s="61">
        <v>46573</v>
      </c>
      <c r="O39" s="61">
        <v>18395</v>
      </c>
      <c r="P39" s="61">
        <v>8064</v>
      </c>
    </row>
    <row r="40" spans="1:16" x14ac:dyDescent="0.35">
      <c r="A40" s="60">
        <v>2010</v>
      </c>
      <c r="B40" s="61">
        <v>7485</v>
      </c>
      <c r="C40" s="62">
        <v>0</v>
      </c>
      <c r="D40" s="62">
        <v>344</v>
      </c>
      <c r="E40" s="61">
        <v>1747</v>
      </c>
      <c r="F40" s="62">
        <v>372</v>
      </c>
      <c r="G40" s="62">
        <v>372</v>
      </c>
      <c r="H40" s="61">
        <v>27466</v>
      </c>
      <c r="I40" s="61">
        <v>15274</v>
      </c>
      <c r="J40" s="61">
        <v>4828</v>
      </c>
      <c r="K40" s="62">
        <v>0</v>
      </c>
      <c r="L40" s="62">
        <v>0</v>
      </c>
      <c r="M40" s="62">
        <v>0</v>
      </c>
      <c r="N40" s="61">
        <v>36698</v>
      </c>
      <c r="O40" s="61">
        <v>15646</v>
      </c>
      <c r="P40" s="61">
        <v>5544</v>
      </c>
    </row>
    <row r="41" spans="1:16" x14ac:dyDescent="0.35">
      <c r="A41" s="60">
        <v>2011</v>
      </c>
      <c r="B41" s="61">
        <v>22794</v>
      </c>
      <c r="C41" s="62">
        <v>0</v>
      </c>
      <c r="D41" s="61">
        <v>1049</v>
      </c>
      <c r="E41" s="61">
        <v>21843</v>
      </c>
      <c r="F41" s="62">
        <v>355</v>
      </c>
      <c r="G41" s="61">
        <v>1337</v>
      </c>
      <c r="H41" s="61">
        <v>60261</v>
      </c>
      <c r="I41" s="61">
        <v>18003</v>
      </c>
      <c r="J41" s="61">
        <v>7615</v>
      </c>
      <c r="K41" s="62"/>
      <c r="L41" s="62"/>
      <c r="M41" s="62"/>
      <c r="N41" s="61">
        <v>104898</v>
      </c>
      <c r="O41" s="61">
        <v>18358</v>
      </c>
      <c r="P41" s="61">
        <v>10001</v>
      </c>
    </row>
    <row r="42" spans="1:16" x14ac:dyDescent="0.35">
      <c r="A42" s="60">
        <v>2012</v>
      </c>
      <c r="B42" s="61">
        <v>9700</v>
      </c>
      <c r="C42" s="62"/>
      <c r="D42" s="62">
        <v>446</v>
      </c>
      <c r="E42" s="61">
        <v>10214</v>
      </c>
      <c r="F42" s="62">
        <v>521</v>
      </c>
      <c r="G42" s="62">
        <v>917</v>
      </c>
      <c r="H42" s="61">
        <v>28586</v>
      </c>
      <c r="I42" s="61">
        <v>17148</v>
      </c>
      <c r="J42" s="61">
        <v>5265</v>
      </c>
      <c r="K42" s="62">
        <v>0</v>
      </c>
      <c r="L42" s="62">
        <v>0</v>
      </c>
      <c r="M42" s="62">
        <v>0</v>
      </c>
      <c r="N42" s="61">
        <v>48500</v>
      </c>
      <c r="O42" s="61">
        <v>17669</v>
      </c>
      <c r="P42" s="61">
        <v>6628</v>
      </c>
    </row>
    <row r="43" spans="1:16" x14ac:dyDescent="0.35">
      <c r="A43" s="60">
        <v>2013</v>
      </c>
      <c r="B43" s="61">
        <v>1101</v>
      </c>
      <c r="C43" s="62">
        <v>0</v>
      </c>
      <c r="D43" s="62">
        <v>51</v>
      </c>
      <c r="E43" s="61">
        <v>8854</v>
      </c>
      <c r="F43" s="62">
        <v>259</v>
      </c>
      <c r="G43" s="62">
        <v>597</v>
      </c>
      <c r="H43" s="61">
        <v>28342</v>
      </c>
      <c r="I43" s="61">
        <v>21811</v>
      </c>
      <c r="J43" s="61">
        <v>6143</v>
      </c>
      <c r="K43" s="62">
        <v>0</v>
      </c>
      <c r="L43" s="62">
        <v>0</v>
      </c>
      <c r="M43" s="62">
        <v>0</v>
      </c>
      <c r="N43" s="61">
        <v>38297</v>
      </c>
      <c r="O43" s="61">
        <v>22070</v>
      </c>
      <c r="P43" s="61">
        <v>6791</v>
      </c>
    </row>
    <row r="44" spans="1:16" x14ac:dyDescent="0.35">
      <c r="A44" s="60">
        <v>2014</v>
      </c>
      <c r="B44" s="61">
        <v>4280</v>
      </c>
      <c r="C44" s="62"/>
      <c r="D44" s="62">
        <v>197</v>
      </c>
      <c r="E44" s="61">
        <v>19090</v>
      </c>
      <c r="F44" s="62">
        <v>53</v>
      </c>
      <c r="G44" s="62">
        <v>928</v>
      </c>
      <c r="H44" s="61">
        <v>31856</v>
      </c>
      <c r="I44" s="61">
        <v>19872</v>
      </c>
      <c r="J44" s="61">
        <v>6013</v>
      </c>
      <c r="K44" s="62">
        <v>0</v>
      </c>
      <c r="L44" s="62">
        <v>0</v>
      </c>
      <c r="M44" s="62">
        <v>0</v>
      </c>
      <c r="N44" s="61">
        <v>55226</v>
      </c>
      <c r="O44" s="61">
        <v>19925</v>
      </c>
      <c r="P44" s="61">
        <v>7138</v>
      </c>
    </row>
    <row r="45" spans="1:16" x14ac:dyDescent="0.35">
      <c r="A45" s="60">
        <v>2015</v>
      </c>
      <c r="B45" s="61">
        <v>9743</v>
      </c>
      <c r="C45" s="62"/>
      <c r="D45" s="62">
        <v>448</v>
      </c>
      <c r="E45" s="61">
        <v>10131</v>
      </c>
      <c r="F45" s="62">
        <v>362</v>
      </c>
      <c r="G45" s="62">
        <v>751</v>
      </c>
      <c r="H45" s="61">
        <v>40095</v>
      </c>
      <c r="I45" s="61">
        <v>20246</v>
      </c>
      <c r="J45" s="61">
        <v>6654</v>
      </c>
      <c r="K45" s="62">
        <v>0</v>
      </c>
      <c r="L45" s="62">
        <v>0</v>
      </c>
      <c r="M45" s="62">
        <v>0</v>
      </c>
      <c r="N45" s="61">
        <v>59969</v>
      </c>
      <c r="O45" s="61">
        <v>20608</v>
      </c>
      <c r="P45" s="61">
        <v>7853</v>
      </c>
    </row>
    <row r="46" spans="1:16" x14ac:dyDescent="0.35">
      <c r="A46" s="60">
        <v>2016</v>
      </c>
      <c r="B46" s="61">
        <v>14091</v>
      </c>
      <c r="C46" s="62">
        <v>0</v>
      </c>
      <c r="D46" s="62">
        <v>648</v>
      </c>
      <c r="E46" s="61">
        <v>5125</v>
      </c>
      <c r="F46" s="62">
        <v>925</v>
      </c>
      <c r="G46" s="62">
        <v>913</v>
      </c>
      <c r="H46" s="61">
        <v>26940</v>
      </c>
      <c r="I46" s="61">
        <v>31849</v>
      </c>
      <c r="J46" s="61">
        <v>7974</v>
      </c>
      <c r="K46" s="62">
        <v>0</v>
      </c>
      <c r="L46" s="62">
        <v>0</v>
      </c>
      <c r="M46" s="62">
        <v>0</v>
      </c>
      <c r="N46" s="61">
        <v>46156</v>
      </c>
      <c r="O46" s="61">
        <v>32774</v>
      </c>
      <c r="P46" s="61">
        <v>9535</v>
      </c>
    </row>
    <row r="47" spans="1:16" x14ac:dyDescent="0.35">
      <c r="A47" s="60">
        <v>2017</v>
      </c>
      <c r="B47" s="61">
        <v>17533</v>
      </c>
      <c r="C47" s="62">
        <v>21</v>
      </c>
      <c r="D47" s="62">
        <v>826</v>
      </c>
      <c r="E47" s="61">
        <v>30486</v>
      </c>
      <c r="F47" s="62">
        <v>687</v>
      </c>
      <c r="G47" s="61">
        <v>4031</v>
      </c>
      <c r="H47" s="61">
        <v>41820</v>
      </c>
      <c r="I47" s="61">
        <v>20805</v>
      </c>
      <c r="J47" s="61">
        <v>6880</v>
      </c>
      <c r="K47" s="62">
        <v>0</v>
      </c>
      <c r="L47" s="62">
        <v>0</v>
      </c>
      <c r="M47" s="62">
        <v>0</v>
      </c>
      <c r="N47" s="61">
        <v>89839</v>
      </c>
      <c r="O47" s="61">
        <v>21513</v>
      </c>
      <c r="P47" s="61">
        <v>11737</v>
      </c>
    </row>
    <row r="48" spans="1:16" x14ac:dyDescent="0.35">
      <c r="A48" s="60">
        <v>2018</v>
      </c>
      <c r="B48" s="61">
        <v>24586</v>
      </c>
      <c r="C48" s="62">
        <v>120</v>
      </c>
      <c r="D48" s="61">
        <v>1244</v>
      </c>
      <c r="E48" s="61">
        <v>21663</v>
      </c>
      <c r="F48" s="62">
        <v>257</v>
      </c>
      <c r="G48" s="61">
        <v>5507</v>
      </c>
      <c r="H48" s="61">
        <v>45625</v>
      </c>
      <c r="I48" s="61">
        <v>26510</v>
      </c>
      <c r="J48" s="61">
        <v>8238</v>
      </c>
      <c r="K48" s="62">
        <v>0</v>
      </c>
      <c r="L48" s="62">
        <v>0</v>
      </c>
      <c r="M48" s="62">
        <v>0</v>
      </c>
      <c r="N48" s="61">
        <v>91874</v>
      </c>
      <c r="O48" s="61">
        <v>26887</v>
      </c>
      <c r="P48" s="61">
        <v>14989</v>
      </c>
    </row>
    <row r="49" spans="1:16" x14ac:dyDescent="0.35">
      <c r="A49" s="60">
        <v>2019</v>
      </c>
      <c r="B49" s="61">
        <v>33498</v>
      </c>
      <c r="C49" s="62">
        <v>10</v>
      </c>
      <c r="D49" s="61">
        <v>1550</v>
      </c>
      <c r="E49" s="61">
        <v>45505</v>
      </c>
      <c r="F49" s="62">
        <v>402</v>
      </c>
      <c r="G49" s="61">
        <v>6810</v>
      </c>
      <c r="H49" s="61">
        <v>46585</v>
      </c>
      <c r="I49" s="61">
        <v>28447</v>
      </c>
      <c r="J49" s="61">
        <v>8676</v>
      </c>
      <c r="K49" s="62">
        <v>0</v>
      </c>
      <c r="L49" s="62">
        <v>0</v>
      </c>
      <c r="M49" s="62">
        <v>0</v>
      </c>
      <c r="N49" s="61">
        <v>125588</v>
      </c>
      <c r="O49" s="61">
        <v>28859</v>
      </c>
      <c r="P49" s="61">
        <v>17036</v>
      </c>
    </row>
    <row r="50" spans="1:16" x14ac:dyDescent="0.35">
      <c r="A50" s="60">
        <v>2020</v>
      </c>
      <c r="B50" s="61">
        <v>44610</v>
      </c>
      <c r="C50" s="62"/>
      <c r="D50" s="61">
        <v>2052</v>
      </c>
      <c r="E50" s="61">
        <v>42883</v>
      </c>
      <c r="F50" s="62">
        <v>939</v>
      </c>
      <c r="G50" s="61">
        <v>8031</v>
      </c>
      <c r="H50" s="61">
        <v>29815</v>
      </c>
      <c r="I50" s="61">
        <v>16138</v>
      </c>
      <c r="J50" s="61">
        <v>5156</v>
      </c>
      <c r="K50" s="62"/>
      <c r="L50" s="62"/>
      <c r="M50" s="62"/>
      <c r="N50" s="61">
        <v>117308</v>
      </c>
      <c r="O50" s="61">
        <v>17077</v>
      </c>
      <c r="P50" s="61">
        <v>15239</v>
      </c>
    </row>
    <row r="51" spans="1:16" x14ac:dyDescent="0.35">
      <c r="A51" s="60">
        <v>2021</v>
      </c>
      <c r="B51" s="61">
        <v>44039</v>
      </c>
      <c r="C51" s="62">
        <v>13</v>
      </c>
      <c r="D51" s="61">
        <v>2038</v>
      </c>
      <c r="E51" s="61">
        <v>31637</v>
      </c>
      <c r="F51" s="62">
        <v>195</v>
      </c>
      <c r="G51" s="61">
        <v>8333</v>
      </c>
      <c r="H51" s="61">
        <v>47657</v>
      </c>
      <c r="I51" s="61">
        <v>46559</v>
      </c>
      <c r="J51" s="61">
        <v>12228</v>
      </c>
      <c r="K51" s="62"/>
      <c r="L51" s="62"/>
      <c r="M51" s="62"/>
      <c r="N51" s="61">
        <v>123333</v>
      </c>
      <c r="O51" s="61">
        <v>46767</v>
      </c>
      <c r="P51" s="61">
        <v>22599</v>
      </c>
    </row>
    <row r="52" spans="1:16" x14ac:dyDescent="0.35">
      <c r="A52" s="60">
        <v>2022</v>
      </c>
      <c r="B52" s="61">
        <v>43399</v>
      </c>
      <c r="C52" s="62">
        <v>16</v>
      </c>
      <c r="D52" s="61">
        <v>2011</v>
      </c>
      <c r="E52" s="61">
        <v>27895</v>
      </c>
      <c r="F52" s="62">
        <v>663</v>
      </c>
      <c r="G52" s="61">
        <v>9642</v>
      </c>
      <c r="H52" s="61">
        <v>44162</v>
      </c>
      <c r="I52" s="61">
        <v>40177</v>
      </c>
      <c r="J52" s="61">
        <v>10761</v>
      </c>
      <c r="K52" s="62"/>
      <c r="L52" s="62"/>
      <c r="M52" s="62"/>
      <c r="N52" s="61">
        <v>115456</v>
      </c>
      <c r="O52" s="61">
        <v>40856</v>
      </c>
      <c r="P52" s="61">
        <v>22414</v>
      </c>
    </row>
    <row r="53" spans="1:16" x14ac:dyDescent="0.35">
      <c r="A53" s="60">
        <v>2023</v>
      </c>
      <c r="B53" s="61">
        <v>63801</v>
      </c>
      <c r="C53" s="61">
        <v>1350</v>
      </c>
      <c r="D53" s="61">
        <v>4212</v>
      </c>
      <c r="E53" s="61">
        <v>27320</v>
      </c>
      <c r="F53" s="62">
        <v>615</v>
      </c>
      <c r="G53" s="61">
        <v>9584</v>
      </c>
      <c r="H53" s="61">
        <v>54736</v>
      </c>
      <c r="I53" s="61">
        <v>40080</v>
      </c>
      <c r="J53" s="61">
        <v>11472</v>
      </c>
      <c r="K53" s="62"/>
      <c r="L53" s="62"/>
      <c r="M53" s="62"/>
      <c r="N53" s="61">
        <v>145857</v>
      </c>
      <c r="O53" s="61">
        <v>42045</v>
      </c>
      <c r="P53" s="61">
        <v>25268</v>
      </c>
    </row>
    <row r="54" spans="1:16" x14ac:dyDescent="0.35">
      <c r="A54" s="60">
        <v>2024</v>
      </c>
      <c r="B54" s="61">
        <v>40009</v>
      </c>
      <c r="C54" s="62">
        <v>1</v>
      </c>
      <c r="D54" s="61">
        <v>1841</v>
      </c>
      <c r="E54" s="61">
        <v>30387</v>
      </c>
      <c r="F54" s="62">
        <v>459</v>
      </c>
      <c r="G54" s="61">
        <v>7512</v>
      </c>
      <c r="H54" s="61">
        <v>51896</v>
      </c>
      <c r="I54" s="61">
        <v>43533</v>
      </c>
      <c r="J54" s="61">
        <v>11939</v>
      </c>
      <c r="K54" s="62"/>
      <c r="L54" s="62"/>
      <c r="M54" s="62"/>
      <c r="N54" s="61">
        <v>122292</v>
      </c>
      <c r="O54" s="61">
        <v>43993</v>
      </c>
      <c r="P54" s="61">
        <v>21292</v>
      </c>
    </row>
    <row r="55" spans="1:16" ht="16.5" x14ac:dyDescent="0.35">
      <c r="A55" s="9" t="s">
        <v>104</v>
      </c>
    </row>
    <row r="56" spans="1:16" ht="16.5" x14ac:dyDescent="0.35">
      <c r="A56" s="9" t="s">
        <v>105</v>
      </c>
    </row>
  </sheetData>
  <mergeCells count="7">
    <mergeCell ref="A2:A4"/>
    <mergeCell ref="B2:P2"/>
    <mergeCell ref="B3:D3"/>
    <mergeCell ref="E3:G3"/>
    <mergeCell ref="H3:J3"/>
    <mergeCell ref="K3:M3"/>
    <mergeCell ref="N3:P3"/>
  </mergeCells>
  <pageMargins left="0.7" right="0.7" top="0.75" bottom="0.75" header="0.3" footer="0.3"/>
  <pageSetup orientation="portrait" r:id="rId1"/>
  <headerFooter>
    <oddHeader>&amp;R&amp;"Calibri"&amp;12&amp;K000000 Unclassified - Non-Classifié&amp;1#_x000D_</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2"/>
  <dimension ref="A1:BA58"/>
  <sheetViews>
    <sheetView zoomScale="85" zoomScaleNormal="85" workbookViewId="0">
      <selection activeCell="A5" sqref="A5:P54"/>
    </sheetView>
  </sheetViews>
  <sheetFormatPr defaultColWidth="9.1796875" defaultRowHeight="14.5" x14ac:dyDescent="0.35"/>
  <cols>
    <col min="1" max="1" width="11.453125" style="5" customWidth="1"/>
    <col min="2" max="2" width="7" style="7" bestFit="1" customWidth="1"/>
    <col min="3" max="3" width="4.453125" style="7" bestFit="1" customWidth="1"/>
    <col min="4" max="4" width="5.1796875" style="7" bestFit="1" customWidth="1"/>
    <col min="5" max="5" width="8.453125" style="7" bestFit="1" customWidth="1"/>
    <col min="6" max="6" width="7" style="7" bestFit="1" customWidth="1"/>
    <col min="7" max="8" width="8.453125" style="7" bestFit="1" customWidth="1"/>
    <col min="9" max="10" width="5.1796875" style="7" bestFit="1" customWidth="1"/>
    <col min="11" max="12" width="8.453125" style="7" bestFit="1" customWidth="1"/>
    <col min="13" max="13" width="7.54296875" style="7" customWidth="1"/>
    <col min="14" max="14" width="8.453125" style="7" customWidth="1"/>
    <col min="15" max="16" width="8.453125" style="7" bestFit="1" customWidth="1"/>
    <col min="17" max="53" width="9.1796875" style="7"/>
    <col min="54" max="16384" width="9.1796875" style="5"/>
  </cols>
  <sheetData>
    <row r="1" spans="1:53" s="50" customFormat="1" ht="18.5" x14ac:dyDescent="0.45">
      <c r="A1" s="50" t="s">
        <v>106</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86" t="s">
        <v>28</v>
      </c>
      <c r="B2" s="79" t="s">
        <v>107</v>
      </c>
      <c r="C2" s="79"/>
      <c r="D2" s="79"/>
      <c r="E2" s="79"/>
      <c r="F2" s="79"/>
      <c r="G2" s="79"/>
      <c r="H2" s="79"/>
      <c r="I2" s="79"/>
      <c r="J2" s="79"/>
      <c r="K2" s="79"/>
      <c r="L2" s="79"/>
      <c r="M2" s="79"/>
      <c r="N2" s="79"/>
      <c r="O2" s="79"/>
      <c r="P2" s="79"/>
    </row>
    <row r="3" spans="1:53" x14ac:dyDescent="0.35">
      <c r="A3" s="86"/>
      <c r="B3" s="83" t="s">
        <v>76</v>
      </c>
      <c r="C3" s="83"/>
      <c r="D3" s="83"/>
      <c r="E3" s="83" t="s">
        <v>77</v>
      </c>
      <c r="F3" s="83"/>
      <c r="G3" s="83"/>
      <c r="H3" s="83" t="s">
        <v>108</v>
      </c>
      <c r="I3" s="83"/>
      <c r="J3" s="83"/>
      <c r="K3" s="83" t="s">
        <v>103</v>
      </c>
      <c r="L3" s="83"/>
      <c r="M3" s="83"/>
      <c r="N3" s="83" t="s">
        <v>32</v>
      </c>
      <c r="O3" s="83"/>
      <c r="P3" s="83"/>
    </row>
    <row r="4" spans="1:53" x14ac:dyDescent="0.35">
      <c r="A4" s="86"/>
      <c r="B4" s="33" t="s">
        <v>51</v>
      </c>
      <c r="C4" s="33" t="s">
        <v>52</v>
      </c>
      <c r="D4" s="33" t="s">
        <v>42</v>
      </c>
      <c r="E4" s="33" t="s">
        <v>51</v>
      </c>
      <c r="F4" s="33" t="s">
        <v>52</v>
      </c>
      <c r="G4" s="33" t="s">
        <v>42</v>
      </c>
      <c r="H4" s="33" t="s">
        <v>51</v>
      </c>
      <c r="I4" s="33" t="s">
        <v>52</v>
      </c>
      <c r="J4" s="33" t="s">
        <v>42</v>
      </c>
      <c r="K4" s="33" t="s">
        <v>51</v>
      </c>
      <c r="L4" s="33" t="s">
        <v>52</v>
      </c>
      <c r="M4" s="33" t="s">
        <v>42</v>
      </c>
      <c r="N4" s="33" t="s">
        <v>51</v>
      </c>
      <c r="O4" s="33" t="s">
        <v>52</v>
      </c>
      <c r="P4" s="33" t="s">
        <v>42</v>
      </c>
    </row>
    <row r="5" spans="1:53" x14ac:dyDescent="0.35">
      <c r="A5" s="60">
        <v>1975</v>
      </c>
      <c r="B5" s="62"/>
      <c r="C5" s="62"/>
      <c r="D5" s="62"/>
      <c r="E5" s="61">
        <v>30295</v>
      </c>
      <c r="F5" s="62">
        <v>0</v>
      </c>
      <c r="G5" s="61">
        <v>1394</v>
      </c>
      <c r="H5" s="61">
        <v>18065</v>
      </c>
      <c r="I5" s="62"/>
      <c r="J5" s="62">
        <v>307</v>
      </c>
      <c r="K5" s="62"/>
      <c r="L5" s="62"/>
      <c r="M5" s="62"/>
      <c r="N5" s="61">
        <v>48360</v>
      </c>
      <c r="O5" s="62">
        <v>0</v>
      </c>
      <c r="P5" s="61">
        <v>1701</v>
      </c>
    </row>
    <row r="6" spans="1:53" x14ac:dyDescent="0.35">
      <c r="A6" s="60">
        <v>1976</v>
      </c>
      <c r="B6" s="62"/>
      <c r="C6" s="62"/>
      <c r="D6" s="62"/>
      <c r="E6" s="61">
        <v>31855</v>
      </c>
      <c r="F6" s="62">
        <v>0</v>
      </c>
      <c r="G6" s="61">
        <v>31855</v>
      </c>
      <c r="H6" s="61">
        <v>30838</v>
      </c>
      <c r="I6" s="62"/>
      <c r="J6" s="62">
        <v>524</v>
      </c>
      <c r="K6" s="62"/>
      <c r="L6" s="62"/>
      <c r="M6" s="62"/>
      <c r="N6" s="61">
        <v>62693</v>
      </c>
      <c r="O6" s="62">
        <v>0</v>
      </c>
      <c r="P6" s="61">
        <v>32379</v>
      </c>
    </row>
    <row r="7" spans="1:53" x14ac:dyDescent="0.35">
      <c r="A7" s="60">
        <v>1977</v>
      </c>
      <c r="B7" s="62"/>
      <c r="C7" s="62"/>
      <c r="D7" s="62"/>
      <c r="E7" s="61">
        <v>49511</v>
      </c>
      <c r="F7" s="62">
        <v>0</v>
      </c>
      <c r="G7" s="61">
        <v>49511</v>
      </c>
      <c r="H7" s="61">
        <v>26868</v>
      </c>
      <c r="I7" s="62"/>
      <c r="J7" s="62">
        <v>457</v>
      </c>
      <c r="K7" s="62"/>
      <c r="L7" s="62"/>
      <c r="M7" s="62"/>
      <c r="N7" s="61">
        <v>76379</v>
      </c>
      <c r="O7" s="62">
        <v>0</v>
      </c>
      <c r="P7" s="61">
        <v>49968</v>
      </c>
    </row>
    <row r="8" spans="1:53" x14ac:dyDescent="0.35">
      <c r="A8" s="60">
        <v>1978</v>
      </c>
      <c r="B8" s="62"/>
      <c r="C8" s="62"/>
      <c r="D8" s="62"/>
      <c r="E8" s="61">
        <v>55148</v>
      </c>
      <c r="F8" s="62">
        <v>0</v>
      </c>
      <c r="G8" s="61">
        <v>55148</v>
      </c>
      <c r="H8" s="61">
        <v>13052</v>
      </c>
      <c r="I8" s="62"/>
      <c r="J8" s="62">
        <v>222</v>
      </c>
      <c r="K8" s="62"/>
      <c r="L8" s="62"/>
      <c r="M8" s="62"/>
      <c r="N8" s="61">
        <v>68200</v>
      </c>
      <c r="O8" s="62">
        <v>0</v>
      </c>
      <c r="P8" s="61">
        <v>55370</v>
      </c>
    </row>
    <row r="9" spans="1:53" x14ac:dyDescent="0.35">
      <c r="A9" s="60">
        <v>1979</v>
      </c>
      <c r="B9" s="62"/>
      <c r="C9" s="62"/>
      <c r="D9" s="62"/>
      <c r="E9" s="61">
        <v>31291</v>
      </c>
      <c r="F9" s="62">
        <v>0</v>
      </c>
      <c r="G9" s="61">
        <v>31291</v>
      </c>
      <c r="H9" s="61">
        <v>13052</v>
      </c>
      <c r="I9" s="62"/>
      <c r="J9" s="62">
        <v>222</v>
      </c>
      <c r="K9" s="62"/>
      <c r="L9" s="62"/>
      <c r="M9" s="62"/>
      <c r="N9" s="61">
        <v>44343</v>
      </c>
      <c r="O9" s="62">
        <v>0</v>
      </c>
      <c r="P9" s="61">
        <v>31513</v>
      </c>
    </row>
    <row r="10" spans="1:53" x14ac:dyDescent="0.35">
      <c r="A10" s="60">
        <v>1980</v>
      </c>
      <c r="B10" s="62"/>
      <c r="C10" s="62"/>
      <c r="D10" s="62"/>
      <c r="E10" s="61">
        <v>30325</v>
      </c>
      <c r="F10" s="62">
        <v>0</v>
      </c>
      <c r="G10" s="61">
        <v>30325</v>
      </c>
      <c r="H10" s="61">
        <v>11743</v>
      </c>
      <c r="I10" s="62"/>
      <c r="J10" s="62">
        <v>200</v>
      </c>
      <c r="K10" s="62"/>
      <c r="L10" s="62"/>
      <c r="M10" s="62"/>
      <c r="N10" s="61">
        <v>42068</v>
      </c>
      <c r="O10" s="62">
        <v>0</v>
      </c>
      <c r="P10" s="61">
        <v>30525</v>
      </c>
    </row>
    <row r="11" spans="1:53" x14ac:dyDescent="0.35">
      <c r="A11" s="60">
        <v>1981</v>
      </c>
      <c r="B11" s="62"/>
      <c r="C11" s="62"/>
      <c r="D11" s="62"/>
      <c r="E11" s="61">
        <v>28620</v>
      </c>
      <c r="F11" s="62">
        <v>0</v>
      </c>
      <c r="G11" s="61">
        <v>28620</v>
      </c>
      <c r="H11" s="61">
        <v>13035</v>
      </c>
      <c r="I11" s="62"/>
      <c r="J11" s="62">
        <v>222</v>
      </c>
      <c r="K11" s="62"/>
      <c r="L11" s="62"/>
      <c r="M11" s="62"/>
      <c r="N11" s="61">
        <v>41655</v>
      </c>
      <c r="O11" s="62">
        <v>0</v>
      </c>
      <c r="P11" s="61">
        <v>28842</v>
      </c>
    </row>
    <row r="12" spans="1:53" x14ac:dyDescent="0.35">
      <c r="A12" s="60">
        <v>1982</v>
      </c>
      <c r="B12" s="62"/>
      <c r="C12" s="62"/>
      <c r="D12" s="62"/>
      <c r="E12" s="61">
        <v>29454</v>
      </c>
      <c r="F12" s="62">
        <v>0</v>
      </c>
      <c r="G12" s="61">
        <v>29454</v>
      </c>
      <c r="H12" s="61">
        <v>11234</v>
      </c>
      <c r="I12" s="62"/>
      <c r="J12" s="62">
        <v>191</v>
      </c>
      <c r="K12" s="62"/>
      <c r="L12" s="62"/>
      <c r="M12" s="62"/>
      <c r="N12" s="61">
        <v>40688</v>
      </c>
      <c r="O12" s="62">
        <v>0</v>
      </c>
      <c r="P12" s="61">
        <v>29645</v>
      </c>
    </row>
    <row r="13" spans="1:53" x14ac:dyDescent="0.35">
      <c r="A13" s="60">
        <v>1983</v>
      </c>
      <c r="B13" s="62"/>
      <c r="C13" s="62"/>
      <c r="D13" s="62"/>
      <c r="E13" s="61">
        <v>28364</v>
      </c>
      <c r="F13" s="62">
        <v>0</v>
      </c>
      <c r="G13" s="61">
        <v>28364</v>
      </c>
      <c r="H13" s="61">
        <v>14653</v>
      </c>
      <c r="I13" s="62"/>
      <c r="J13" s="62">
        <v>249</v>
      </c>
      <c r="K13" s="62"/>
      <c r="L13" s="62"/>
      <c r="M13" s="62"/>
      <c r="N13" s="61">
        <v>43017</v>
      </c>
      <c r="O13" s="62">
        <v>0</v>
      </c>
      <c r="P13" s="61">
        <v>28613</v>
      </c>
    </row>
    <row r="14" spans="1:53" x14ac:dyDescent="0.35">
      <c r="A14" s="60">
        <v>1984</v>
      </c>
      <c r="B14" s="62"/>
      <c r="C14" s="62"/>
      <c r="D14" s="62"/>
      <c r="E14" s="61">
        <v>18361</v>
      </c>
      <c r="F14" s="62">
        <v>0</v>
      </c>
      <c r="G14" s="61">
        <v>18361</v>
      </c>
      <c r="H14" s="61">
        <v>9260</v>
      </c>
      <c r="I14" s="62"/>
      <c r="J14" s="62">
        <v>157</v>
      </c>
      <c r="K14" s="62"/>
      <c r="L14" s="62"/>
      <c r="M14" s="62"/>
      <c r="N14" s="61">
        <v>27621</v>
      </c>
      <c r="O14" s="62">
        <v>0</v>
      </c>
      <c r="P14" s="61">
        <v>18518</v>
      </c>
    </row>
    <row r="15" spans="1:53" x14ac:dyDescent="0.35">
      <c r="A15" s="60">
        <v>1985</v>
      </c>
      <c r="B15" s="62"/>
      <c r="C15" s="62"/>
      <c r="D15" s="62"/>
      <c r="E15" s="61">
        <v>38073</v>
      </c>
      <c r="F15" s="62">
        <v>0</v>
      </c>
      <c r="G15" s="61">
        <v>38073</v>
      </c>
      <c r="H15" s="61">
        <v>3567</v>
      </c>
      <c r="I15" s="62"/>
      <c r="J15" s="62">
        <v>61</v>
      </c>
      <c r="K15" s="62"/>
      <c r="L15" s="62"/>
      <c r="M15" s="62"/>
      <c r="N15" s="61">
        <v>41640</v>
      </c>
      <c r="O15" s="62">
        <v>0</v>
      </c>
      <c r="P15" s="61">
        <v>38134</v>
      </c>
    </row>
    <row r="16" spans="1:53" x14ac:dyDescent="0.35">
      <c r="A16" s="60">
        <v>1986</v>
      </c>
      <c r="B16" s="62"/>
      <c r="C16" s="62"/>
      <c r="D16" s="62"/>
      <c r="E16" s="61">
        <v>17866</v>
      </c>
      <c r="F16" s="62">
        <v>0</v>
      </c>
      <c r="G16" s="61">
        <v>17866</v>
      </c>
      <c r="H16" s="61">
        <v>3951</v>
      </c>
      <c r="I16" s="62"/>
      <c r="J16" s="62">
        <v>67</v>
      </c>
      <c r="K16" s="62"/>
      <c r="L16" s="62"/>
      <c r="M16" s="62"/>
      <c r="N16" s="61">
        <v>21817</v>
      </c>
      <c r="O16" s="62">
        <v>0</v>
      </c>
      <c r="P16" s="61">
        <v>17933</v>
      </c>
    </row>
    <row r="17" spans="1:16" x14ac:dyDescent="0.35">
      <c r="A17" s="60">
        <v>1987</v>
      </c>
      <c r="B17" s="62"/>
      <c r="C17" s="62"/>
      <c r="D17" s="62"/>
      <c r="E17" s="61">
        <v>13863</v>
      </c>
      <c r="F17" s="62">
        <v>0</v>
      </c>
      <c r="G17" s="61">
        <v>13863</v>
      </c>
      <c r="H17" s="61">
        <v>1780</v>
      </c>
      <c r="I17" s="62"/>
      <c r="J17" s="62">
        <v>30</v>
      </c>
      <c r="K17" s="62"/>
      <c r="L17" s="62"/>
      <c r="M17" s="62"/>
      <c r="N17" s="61">
        <v>15643</v>
      </c>
      <c r="O17" s="62">
        <v>0</v>
      </c>
      <c r="P17" s="61">
        <v>13893</v>
      </c>
    </row>
    <row r="18" spans="1:16" x14ac:dyDescent="0.35">
      <c r="A18" s="60">
        <v>1988</v>
      </c>
      <c r="B18" s="62"/>
      <c r="C18" s="62"/>
      <c r="D18" s="62"/>
      <c r="E18" s="61">
        <v>6292</v>
      </c>
      <c r="F18" s="62">
        <v>0</v>
      </c>
      <c r="G18" s="61">
        <v>6292</v>
      </c>
      <c r="H18" s="61">
        <v>1566</v>
      </c>
      <c r="I18" s="62"/>
      <c r="J18" s="62">
        <v>27</v>
      </c>
      <c r="K18" s="62"/>
      <c r="L18" s="62"/>
      <c r="M18" s="62"/>
      <c r="N18" s="61">
        <v>7858</v>
      </c>
      <c r="O18" s="62">
        <v>0</v>
      </c>
      <c r="P18" s="61">
        <v>6319</v>
      </c>
    </row>
    <row r="19" spans="1:16" x14ac:dyDescent="0.35">
      <c r="A19" s="60">
        <v>1989</v>
      </c>
      <c r="B19" s="62"/>
      <c r="C19" s="62"/>
      <c r="D19" s="62"/>
      <c r="E19" s="61">
        <v>29486</v>
      </c>
      <c r="F19" s="62">
        <v>0</v>
      </c>
      <c r="G19" s="61">
        <v>29486</v>
      </c>
      <c r="H19" s="61">
        <v>1825</v>
      </c>
      <c r="I19" s="62"/>
      <c r="J19" s="62">
        <v>31</v>
      </c>
      <c r="K19" s="62"/>
      <c r="L19" s="62"/>
      <c r="M19" s="62"/>
      <c r="N19" s="61">
        <v>31311</v>
      </c>
      <c r="O19" s="62">
        <v>0</v>
      </c>
      <c r="P19" s="61">
        <v>29517</v>
      </c>
    </row>
    <row r="20" spans="1:16" x14ac:dyDescent="0.35">
      <c r="A20" s="60">
        <v>1990</v>
      </c>
      <c r="B20" s="62"/>
      <c r="C20" s="62"/>
      <c r="D20" s="62"/>
      <c r="E20" s="61">
        <v>18433</v>
      </c>
      <c r="F20" s="62">
        <v>0</v>
      </c>
      <c r="G20" s="61">
        <v>18433</v>
      </c>
      <c r="H20" s="61">
        <v>2298</v>
      </c>
      <c r="I20" s="62"/>
      <c r="J20" s="62">
        <v>39</v>
      </c>
      <c r="K20" s="62"/>
      <c r="L20" s="62"/>
      <c r="M20" s="62"/>
      <c r="N20" s="61">
        <v>20731</v>
      </c>
      <c r="O20" s="62">
        <v>0</v>
      </c>
      <c r="P20" s="61">
        <v>18472</v>
      </c>
    </row>
    <row r="21" spans="1:16" x14ac:dyDescent="0.35">
      <c r="A21" s="60">
        <v>1991</v>
      </c>
      <c r="B21" s="61">
        <v>1287</v>
      </c>
      <c r="C21" s="62"/>
      <c r="D21" s="62">
        <v>59</v>
      </c>
      <c r="E21" s="61">
        <v>15071</v>
      </c>
      <c r="F21" s="62">
        <v>0</v>
      </c>
      <c r="G21" s="61">
        <v>15071</v>
      </c>
      <c r="H21" s="61">
        <v>1228</v>
      </c>
      <c r="I21" s="62"/>
      <c r="J21" s="62">
        <v>21</v>
      </c>
      <c r="K21" s="61">
        <v>9311</v>
      </c>
      <c r="L21" s="62"/>
      <c r="M21" s="62">
        <v>642</v>
      </c>
      <c r="N21" s="61">
        <v>26897</v>
      </c>
      <c r="O21" s="62">
        <v>0</v>
      </c>
      <c r="P21" s="61">
        <v>15793</v>
      </c>
    </row>
    <row r="22" spans="1:16" x14ac:dyDescent="0.35">
      <c r="A22" s="60">
        <v>1992</v>
      </c>
      <c r="B22" s="62">
        <v>29</v>
      </c>
      <c r="C22" s="62"/>
      <c r="D22" s="62">
        <v>1</v>
      </c>
      <c r="E22" s="61">
        <v>9571</v>
      </c>
      <c r="F22" s="62">
        <v>0</v>
      </c>
      <c r="G22" s="61">
        <v>9571</v>
      </c>
      <c r="H22" s="61">
        <v>2721</v>
      </c>
      <c r="I22" s="62"/>
      <c r="J22" s="62">
        <v>46</v>
      </c>
      <c r="K22" s="61">
        <v>15470</v>
      </c>
      <c r="L22" s="62"/>
      <c r="M22" s="61">
        <v>1067</v>
      </c>
      <c r="N22" s="61">
        <v>27791</v>
      </c>
      <c r="O22" s="62">
        <v>0</v>
      </c>
      <c r="P22" s="61">
        <v>10685</v>
      </c>
    </row>
    <row r="23" spans="1:16" x14ac:dyDescent="0.35">
      <c r="A23" s="60">
        <v>1993</v>
      </c>
      <c r="B23" s="62">
        <v>20</v>
      </c>
      <c r="C23" s="62"/>
      <c r="D23" s="62">
        <v>1</v>
      </c>
      <c r="E23" s="61">
        <v>15530</v>
      </c>
      <c r="F23" s="62">
        <v>0</v>
      </c>
      <c r="G23" s="61">
        <v>15530</v>
      </c>
      <c r="H23" s="61">
        <v>4172</v>
      </c>
      <c r="I23" s="62"/>
      <c r="J23" s="62">
        <v>71</v>
      </c>
      <c r="K23" s="61">
        <v>12679</v>
      </c>
      <c r="L23" s="62"/>
      <c r="M23" s="62">
        <v>875</v>
      </c>
      <c r="N23" s="61">
        <v>32401</v>
      </c>
      <c r="O23" s="62">
        <v>0</v>
      </c>
      <c r="P23" s="61">
        <v>16477</v>
      </c>
    </row>
    <row r="24" spans="1:16" x14ac:dyDescent="0.35">
      <c r="A24" s="60">
        <v>1994</v>
      </c>
      <c r="B24" s="62">
        <v>0</v>
      </c>
      <c r="C24" s="62"/>
      <c r="D24" s="62">
        <v>0</v>
      </c>
      <c r="E24" s="61">
        <v>8991</v>
      </c>
      <c r="F24" s="62">
        <v>0</v>
      </c>
      <c r="G24" s="61">
        <v>8991</v>
      </c>
      <c r="H24" s="61">
        <v>2231</v>
      </c>
      <c r="I24" s="62"/>
      <c r="J24" s="62">
        <v>38</v>
      </c>
      <c r="K24" s="61">
        <v>5433</v>
      </c>
      <c r="L24" s="62"/>
      <c r="M24" s="62">
        <v>375</v>
      </c>
      <c r="N24" s="61">
        <v>16655</v>
      </c>
      <c r="O24" s="62">
        <v>0</v>
      </c>
      <c r="P24" s="61">
        <v>9404</v>
      </c>
    </row>
    <row r="25" spans="1:16" x14ac:dyDescent="0.35">
      <c r="A25" s="60">
        <v>1995</v>
      </c>
      <c r="B25" s="62">
        <v>71</v>
      </c>
      <c r="C25" s="62"/>
      <c r="D25" s="62">
        <v>3</v>
      </c>
      <c r="E25" s="62">
        <v>970</v>
      </c>
      <c r="F25" s="62">
        <v>0</v>
      </c>
      <c r="G25" s="62">
        <v>970</v>
      </c>
      <c r="H25" s="62">
        <v>4</v>
      </c>
      <c r="I25" s="62"/>
      <c r="J25" s="62">
        <v>0</v>
      </c>
      <c r="K25" s="61">
        <v>4296</v>
      </c>
      <c r="L25" s="62"/>
      <c r="M25" s="62">
        <v>296</v>
      </c>
      <c r="N25" s="61">
        <v>5341</v>
      </c>
      <c r="O25" s="62">
        <v>0</v>
      </c>
      <c r="P25" s="61">
        <v>1269</v>
      </c>
    </row>
    <row r="26" spans="1:16" x14ac:dyDescent="0.35">
      <c r="A26" s="60">
        <v>1996</v>
      </c>
      <c r="B26" s="62">
        <v>107</v>
      </c>
      <c r="C26" s="62"/>
      <c r="D26" s="62">
        <v>5</v>
      </c>
      <c r="E26" s="62">
        <v>472</v>
      </c>
      <c r="F26" s="62">
        <v>0</v>
      </c>
      <c r="G26" s="62">
        <v>472</v>
      </c>
      <c r="H26" s="62">
        <v>0</v>
      </c>
      <c r="I26" s="62"/>
      <c r="J26" s="62">
        <v>0</v>
      </c>
      <c r="K26" s="61">
        <v>3057</v>
      </c>
      <c r="L26" s="62"/>
      <c r="M26" s="62">
        <v>211</v>
      </c>
      <c r="N26" s="61">
        <v>3636</v>
      </c>
      <c r="O26" s="62">
        <v>0</v>
      </c>
      <c r="P26" s="62">
        <v>688</v>
      </c>
    </row>
    <row r="27" spans="1:16" x14ac:dyDescent="0.35">
      <c r="A27" s="60">
        <v>1997</v>
      </c>
      <c r="B27" s="62">
        <v>179</v>
      </c>
      <c r="C27" s="62"/>
      <c r="D27" s="62">
        <v>8</v>
      </c>
      <c r="E27" s="61">
        <v>1018</v>
      </c>
      <c r="F27" s="62">
        <v>0</v>
      </c>
      <c r="G27" s="61">
        <v>1018</v>
      </c>
      <c r="H27" s="61">
        <v>1246</v>
      </c>
      <c r="I27" s="62"/>
      <c r="J27" s="62">
        <v>21</v>
      </c>
      <c r="K27" s="61">
        <v>4047</v>
      </c>
      <c r="L27" s="62"/>
      <c r="M27" s="62">
        <v>279</v>
      </c>
      <c r="N27" s="61">
        <v>6490</v>
      </c>
      <c r="O27" s="62">
        <v>0</v>
      </c>
      <c r="P27" s="61">
        <v>1326</v>
      </c>
    </row>
    <row r="28" spans="1:16" x14ac:dyDescent="0.35">
      <c r="A28" s="60">
        <v>1998</v>
      </c>
      <c r="B28" s="62">
        <v>138</v>
      </c>
      <c r="C28" s="62"/>
      <c r="D28" s="62">
        <v>6</v>
      </c>
      <c r="E28" s="62">
        <v>328</v>
      </c>
      <c r="F28" s="62">
        <v>0</v>
      </c>
      <c r="G28" s="62">
        <v>328</v>
      </c>
      <c r="H28" s="61">
        <v>2129</v>
      </c>
      <c r="I28" s="62"/>
      <c r="J28" s="62">
        <v>36</v>
      </c>
      <c r="K28" s="61">
        <v>2710</v>
      </c>
      <c r="L28" s="62"/>
      <c r="M28" s="62">
        <v>187</v>
      </c>
      <c r="N28" s="61">
        <v>5305</v>
      </c>
      <c r="O28" s="62">
        <v>0</v>
      </c>
      <c r="P28" s="62">
        <v>557</v>
      </c>
    </row>
    <row r="29" spans="1:16" x14ac:dyDescent="0.35">
      <c r="A29" s="60">
        <v>1999</v>
      </c>
      <c r="B29" s="62">
        <v>469</v>
      </c>
      <c r="C29" s="62"/>
      <c r="D29" s="62">
        <v>22</v>
      </c>
      <c r="E29" s="62">
        <v>472</v>
      </c>
      <c r="F29" s="62">
        <v>0</v>
      </c>
      <c r="G29" s="62">
        <v>472</v>
      </c>
      <c r="H29" s="62">
        <v>273</v>
      </c>
      <c r="I29" s="62"/>
      <c r="J29" s="62">
        <v>5</v>
      </c>
      <c r="K29" s="61">
        <v>8985</v>
      </c>
      <c r="L29" s="62"/>
      <c r="M29" s="62">
        <v>620</v>
      </c>
      <c r="N29" s="61">
        <v>10199</v>
      </c>
      <c r="O29" s="62">
        <v>0</v>
      </c>
      <c r="P29" s="61">
        <v>1119</v>
      </c>
    </row>
    <row r="30" spans="1:16" x14ac:dyDescent="0.35">
      <c r="A30" s="60">
        <v>2000</v>
      </c>
      <c r="B30" s="62">
        <v>212</v>
      </c>
      <c r="C30" s="62"/>
      <c r="D30" s="62">
        <v>10</v>
      </c>
      <c r="E30" s="62">
        <v>280</v>
      </c>
      <c r="F30" s="62">
        <v>0</v>
      </c>
      <c r="G30" s="62">
        <v>280</v>
      </c>
      <c r="H30" s="62">
        <v>85</v>
      </c>
      <c r="I30" s="62"/>
      <c r="J30" s="62">
        <v>1</v>
      </c>
      <c r="K30" s="61">
        <v>5960</v>
      </c>
      <c r="L30" s="62"/>
      <c r="M30" s="62">
        <v>411</v>
      </c>
      <c r="N30" s="61">
        <v>6537</v>
      </c>
      <c r="O30" s="62">
        <v>0</v>
      </c>
      <c r="P30" s="62">
        <v>702</v>
      </c>
    </row>
    <row r="31" spans="1:16" x14ac:dyDescent="0.35">
      <c r="A31" s="60">
        <v>2001</v>
      </c>
      <c r="B31" s="62">
        <v>370</v>
      </c>
      <c r="C31" s="62"/>
      <c r="D31" s="62">
        <v>17</v>
      </c>
      <c r="E31" s="62">
        <v>332</v>
      </c>
      <c r="F31" s="62">
        <v>0</v>
      </c>
      <c r="G31" s="62">
        <v>332</v>
      </c>
      <c r="H31" s="62">
        <v>453</v>
      </c>
      <c r="I31" s="62"/>
      <c r="J31" s="62">
        <v>8</v>
      </c>
      <c r="K31" s="61">
        <v>4150</v>
      </c>
      <c r="L31" s="62"/>
      <c r="M31" s="62">
        <v>286</v>
      </c>
      <c r="N31" s="61">
        <v>5305</v>
      </c>
      <c r="O31" s="62">
        <v>0</v>
      </c>
      <c r="P31" s="62">
        <v>643</v>
      </c>
    </row>
    <row r="32" spans="1:16" x14ac:dyDescent="0.35">
      <c r="A32" s="60">
        <v>2002</v>
      </c>
      <c r="B32" s="62">
        <v>400</v>
      </c>
      <c r="C32" s="62"/>
      <c r="D32" s="62">
        <v>18</v>
      </c>
      <c r="E32" s="62">
        <v>569</v>
      </c>
      <c r="F32" s="62">
        <v>0</v>
      </c>
      <c r="G32" s="62">
        <v>569</v>
      </c>
      <c r="H32" s="62">
        <v>129</v>
      </c>
      <c r="I32" s="62"/>
      <c r="J32" s="62">
        <v>2</v>
      </c>
      <c r="K32" s="61">
        <v>3696</v>
      </c>
      <c r="L32" s="62"/>
      <c r="M32" s="62">
        <v>255</v>
      </c>
      <c r="N32" s="61">
        <v>4794</v>
      </c>
      <c r="O32" s="62">
        <v>0</v>
      </c>
      <c r="P32" s="62">
        <v>844</v>
      </c>
    </row>
    <row r="33" spans="1:16" x14ac:dyDescent="0.35">
      <c r="A33" s="60">
        <v>2003</v>
      </c>
      <c r="B33" s="62">
        <v>130</v>
      </c>
      <c r="C33" s="62"/>
      <c r="D33" s="62">
        <v>6</v>
      </c>
      <c r="E33" s="62">
        <v>306</v>
      </c>
      <c r="F33" s="62">
        <v>0</v>
      </c>
      <c r="G33" s="62">
        <v>306</v>
      </c>
      <c r="H33" s="62">
        <v>719</v>
      </c>
      <c r="I33" s="62"/>
      <c r="J33" s="62">
        <v>12</v>
      </c>
      <c r="K33" s="61">
        <v>9851</v>
      </c>
      <c r="L33" s="62"/>
      <c r="M33" s="62">
        <v>680</v>
      </c>
      <c r="N33" s="61">
        <v>11006</v>
      </c>
      <c r="O33" s="62">
        <v>0</v>
      </c>
      <c r="P33" s="61">
        <v>1004</v>
      </c>
    </row>
    <row r="34" spans="1:16" x14ac:dyDescent="0.35">
      <c r="A34" s="60">
        <v>2004</v>
      </c>
      <c r="B34" s="62">
        <v>28</v>
      </c>
      <c r="C34" s="62"/>
      <c r="D34" s="62">
        <v>1</v>
      </c>
      <c r="E34" s="62">
        <v>525</v>
      </c>
      <c r="F34" s="62">
        <v>0</v>
      </c>
      <c r="G34" s="62">
        <v>525</v>
      </c>
      <c r="H34" s="62">
        <v>316</v>
      </c>
      <c r="I34" s="62"/>
      <c r="J34" s="62">
        <v>5</v>
      </c>
      <c r="K34" s="61">
        <v>16131</v>
      </c>
      <c r="L34" s="62"/>
      <c r="M34" s="61">
        <v>1113</v>
      </c>
      <c r="N34" s="61">
        <v>17000</v>
      </c>
      <c r="O34" s="62">
        <v>0</v>
      </c>
      <c r="P34" s="61">
        <v>1644</v>
      </c>
    </row>
    <row r="35" spans="1:16" x14ac:dyDescent="0.35">
      <c r="A35" s="60">
        <v>2005</v>
      </c>
      <c r="B35" s="62"/>
      <c r="C35" s="62"/>
      <c r="D35" s="62"/>
      <c r="E35" s="62">
        <v>291</v>
      </c>
      <c r="F35" s="61">
        <v>1925</v>
      </c>
      <c r="G35" s="61">
        <v>1596</v>
      </c>
      <c r="H35" s="62">
        <v>2</v>
      </c>
      <c r="I35" s="62"/>
      <c r="J35" s="62">
        <v>0</v>
      </c>
      <c r="K35" s="61">
        <v>26430</v>
      </c>
      <c r="L35" s="61">
        <v>12630</v>
      </c>
      <c r="M35" s="61">
        <v>4249</v>
      </c>
      <c r="N35" s="61">
        <v>26723</v>
      </c>
      <c r="O35" s="61">
        <v>14555</v>
      </c>
      <c r="P35" s="61">
        <v>5845</v>
      </c>
    </row>
    <row r="36" spans="1:16" x14ac:dyDescent="0.35">
      <c r="A36" s="60">
        <v>2006</v>
      </c>
      <c r="B36" s="62">
        <v>200</v>
      </c>
      <c r="C36" s="62"/>
      <c r="D36" s="62">
        <v>9</v>
      </c>
      <c r="E36" s="62">
        <v>244</v>
      </c>
      <c r="F36" s="61">
        <v>5304</v>
      </c>
      <c r="G36" s="61">
        <v>4073</v>
      </c>
      <c r="H36" s="62">
        <v>0</v>
      </c>
      <c r="I36" s="62">
        <v>838</v>
      </c>
      <c r="J36" s="62">
        <v>189</v>
      </c>
      <c r="K36" s="61">
        <v>10972</v>
      </c>
      <c r="L36" s="61">
        <v>7158</v>
      </c>
      <c r="M36" s="61">
        <v>2131</v>
      </c>
      <c r="N36" s="61">
        <v>11416</v>
      </c>
      <c r="O36" s="61">
        <v>13300</v>
      </c>
      <c r="P36" s="61">
        <v>6402</v>
      </c>
    </row>
    <row r="37" spans="1:16" x14ac:dyDescent="0.35">
      <c r="A37" s="60">
        <v>2007</v>
      </c>
      <c r="B37" s="62">
        <v>200</v>
      </c>
      <c r="C37" s="62"/>
      <c r="D37" s="62">
        <v>9</v>
      </c>
      <c r="E37" s="62">
        <v>2</v>
      </c>
      <c r="F37" s="62">
        <v>331</v>
      </c>
      <c r="G37" s="62">
        <v>304</v>
      </c>
      <c r="H37" s="62">
        <v>0</v>
      </c>
      <c r="I37" s="62">
        <v>460</v>
      </c>
      <c r="J37" s="62">
        <v>107</v>
      </c>
      <c r="K37" s="61">
        <v>15105</v>
      </c>
      <c r="L37" s="61">
        <v>8267</v>
      </c>
      <c r="M37" s="61">
        <v>2629</v>
      </c>
      <c r="N37" s="61">
        <v>15307</v>
      </c>
      <c r="O37" s="61">
        <v>9058</v>
      </c>
      <c r="P37" s="61">
        <v>3049</v>
      </c>
    </row>
    <row r="38" spans="1:16" x14ac:dyDescent="0.35">
      <c r="A38" s="60">
        <v>2008</v>
      </c>
      <c r="B38" s="62">
        <v>324</v>
      </c>
      <c r="C38" s="62">
        <v>0</v>
      </c>
      <c r="D38" s="62">
        <v>15</v>
      </c>
      <c r="E38" s="62">
        <v>48</v>
      </c>
      <c r="F38" s="62">
        <v>447</v>
      </c>
      <c r="G38" s="62">
        <v>325</v>
      </c>
      <c r="H38" s="62">
        <v>0</v>
      </c>
      <c r="I38" s="62">
        <v>0</v>
      </c>
      <c r="J38" s="62">
        <v>0</v>
      </c>
      <c r="K38" s="61">
        <v>5836</v>
      </c>
      <c r="L38" s="61">
        <v>6469</v>
      </c>
      <c r="M38" s="61">
        <v>1645</v>
      </c>
      <c r="N38" s="61">
        <v>6208</v>
      </c>
      <c r="O38" s="61">
        <v>6916</v>
      </c>
      <c r="P38" s="61">
        <v>1985</v>
      </c>
    </row>
    <row r="39" spans="1:16" x14ac:dyDescent="0.35">
      <c r="A39" s="60">
        <v>2009</v>
      </c>
      <c r="B39" s="62">
        <v>344</v>
      </c>
      <c r="C39" s="62">
        <v>0</v>
      </c>
      <c r="D39" s="62">
        <v>16</v>
      </c>
      <c r="E39" s="62">
        <v>597</v>
      </c>
      <c r="F39" s="62">
        <v>14</v>
      </c>
      <c r="G39" s="62">
        <v>426</v>
      </c>
      <c r="H39" s="62">
        <v>0</v>
      </c>
      <c r="I39" s="62"/>
      <c r="J39" s="62">
        <v>0</v>
      </c>
      <c r="K39" s="61">
        <v>17429</v>
      </c>
      <c r="L39" s="61">
        <v>18339</v>
      </c>
      <c r="M39" s="61">
        <v>4724</v>
      </c>
      <c r="N39" s="61">
        <v>18370</v>
      </c>
      <c r="O39" s="61">
        <v>18353</v>
      </c>
      <c r="P39" s="61">
        <v>5166</v>
      </c>
    </row>
    <row r="40" spans="1:16" x14ac:dyDescent="0.35">
      <c r="A40" s="60">
        <v>2010</v>
      </c>
      <c r="B40" s="62">
        <v>250</v>
      </c>
      <c r="C40" s="62"/>
      <c r="D40" s="62">
        <v>12</v>
      </c>
      <c r="E40" s="62">
        <v>55</v>
      </c>
      <c r="F40" s="61">
        <v>2510</v>
      </c>
      <c r="G40" s="61">
        <v>1983</v>
      </c>
      <c r="H40" s="62">
        <v>2</v>
      </c>
      <c r="I40" s="62">
        <v>715</v>
      </c>
      <c r="J40" s="62">
        <v>169</v>
      </c>
      <c r="K40" s="61">
        <v>13246</v>
      </c>
      <c r="L40" s="61">
        <v>11400</v>
      </c>
      <c r="M40" s="61">
        <v>3103</v>
      </c>
      <c r="N40" s="61">
        <v>13553</v>
      </c>
      <c r="O40" s="61">
        <v>14625</v>
      </c>
      <c r="P40" s="61">
        <v>5267</v>
      </c>
    </row>
    <row r="41" spans="1:16" x14ac:dyDescent="0.35">
      <c r="A41" s="60">
        <v>2011</v>
      </c>
      <c r="B41" s="62">
        <v>268</v>
      </c>
      <c r="C41" s="62">
        <v>0</v>
      </c>
      <c r="D41" s="62">
        <v>12</v>
      </c>
      <c r="E41" s="62">
        <v>46</v>
      </c>
      <c r="F41" s="61">
        <v>2312</v>
      </c>
      <c r="G41" s="61">
        <v>1710</v>
      </c>
      <c r="H41" s="62">
        <v>0</v>
      </c>
      <c r="I41" s="62">
        <v>36</v>
      </c>
      <c r="J41" s="62">
        <v>7</v>
      </c>
      <c r="K41" s="61">
        <v>22454</v>
      </c>
      <c r="L41" s="61">
        <v>7424</v>
      </c>
      <c r="M41" s="61">
        <v>2975</v>
      </c>
      <c r="N41" s="61">
        <v>22768</v>
      </c>
      <c r="O41" s="61">
        <v>9772</v>
      </c>
      <c r="P41" s="61">
        <v>4704</v>
      </c>
    </row>
    <row r="42" spans="1:16" x14ac:dyDescent="0.35">
      <c r="A42" s="60">
        <v>2012</v>
      </c>
      <c r="B42" s="62">
        <v>321</v>
      </c>
      <c r="C42" s="62"/>
      <c r="D42" s="62">
        <v>15</v>
      </c>
      <c r="E42" s="62">
        <v>37</v>
      </c>
      <c r="F42" s="62">
        <v>468</v>
      </c>
      <c r="G42" s="62">
        <v>346</v>
      </c>
      <c r="H42" s="62">
        <v>0</v>
      </c>
      <c r="I42" s="62">
        <v>44</v>
      </c>
      <c r="J42" s="62">
        <v>9</v>
      </c>
      <c r="K42" s="61">
        <v>10237</v>
      </c>
      <c r="L42" s="61">
        <v>10637</v>
      </c>
      <c r="M42" s="61">
        <v>2749</v>
      </c>
      <c r="N42" s="61">
        <v>10595</v>
      </c>
      <c r="O42" s="61">
        <v>11149</v>
      </c>
      <c r="P42" s="61">
        <v>3119</v>
      </c>
    </row>
    <row r="43" spans="1:16" x14ac:dyDescent="0.35">
      <c r="A43" s="60">
        <v>2013</v>
      </c>
      <c r="B43" s="62">
        <v>258</v>
      </c>
      <c r="C43" s="62">
        <v>0</v>
      </c>
      <c r="D43" s="62">
        <v>12</v>
      </c>
      <c r="E43" s="62">
        <v>35</v>
      </c>
      <c r="F43" s="62">
        <v>241</v>
      </c>
      <c r="G43" s="62">
        <v>181</v>
      </c>
      <c r="H43" s="62">
        <v>0</v>
      </c>
      <c r="I43" s="62">
        <v>0</v>
      </c>
      <c r="J43" s="62">
        <v>0</v>
      </c>
      <c r="K43" s="61">
        <v>9501</v>
      </c>
      <c r="L43" s="61">
        <v>10951</v>
      </c>
      <c r="M43" s="61">
        <v>2758</v>
      </c>
      <c r="N43" s="61">
        <v>9794</v>
      </c>
      <c r="O43" s="61">
        <v>11192</v>
      </c>
      <c r="P43" s="61">
        <v>2951</v>
      </c>
    </row>
    <row r="44" spans="1:16" x14ac:dyDescent="0.35">
      <c r="A44" s="60">
        <v>2014</v>
      </c>
      <c r="B44" s="61">
        <v>1637</v>
      </c>
      <c r="C44" s="62">
        <v>0</v>
      </c>
      <c r="D44" s="62">
        <v>75</v>
      </c>
      <c r="E44" s="62">
        <v>311</v>
      </c>
      <c r="F44" s="61">
        <v>3634</v>
      </c>
      <c r="G44" s="61">
        <v>2840</v>
      </c>
      <c r="H44" s="62">
        <v>0</v>
      </c>
      <c r="I44" s="62">
        <v>0</v>
      </c>
      <c r="J44" s="62">
        <v>0</v>
      </c>
      <c r="K44" s="61">
        <v>10704</v>
      </c>
      <c r="L44" s="61">
        <v>9379</v>
      </c>
      <c r="M44" s="61">
        <v>2539</v>
      </c>
      <c r="N44" s="61">
        <v>12652</v>
      </c>
      <c r="O44" s="61">
        <v>13013</v>
      </c>
      <c r="P44" s="61">
        <v>5454</v>
      </c>
    </row>
    <row r="45" spans="1:16" x14ac:dyDescent="0.35">
      <c r="A45" s="60">
        <v>2015</v>
      </c>
      <c r="B45" s="62">
        <v>261</v>
      </c>
      <c r="C45" s="62"/>
      <c r="D45" s="62">
        <v>12</v>
      </c>
      <c r="E45" s="62">
        <v>54</v>
      </c>
      <c r="F45" s="61">
        <v>1162</v>
      </c>
      <c r="G45" s="62">
        <v>848</v>
      </c>
      <c r="H45" s="62">
        <v>0</v>
      </c>
      <c r="I45" s="62">
        <v>0</v>
      </c>
      <c r="J45" s="62">
        <v>0</v>
      </c>
      <c r="K45" s="61">
        <v>14033</v>
      </c>
      <c r="L45" s="61">
        <v>10993</v>
      </c>
      <c r="M45" s="61">
        <v>3079</v>
      </c>
      <c r="N45" s="61">
        <v>14348</v>
      </c>
      <c r="O45" s="61">
        <v>12155</v>
      </c>
      <c r="P45" s="61">
        <v>3939</v>
      </c>
    </row>
    <row r="46" spans="1:16" x14ac:dyDescent="0.35">
      <c r="A46" s="60">
        <v>2016</v>
      </c>
      <c r="B46" s="62">
        <v>347</v>
      </c>
      <c r="C46" s="62">
        <v>0</v>
      </c>
      <c r="D46" s="62">
        <v>16</v>
      </c>
      <c r="E46" s="62">
        <v>0</v>
      </c>
      <c r="F46" s="62">
        <v>15</v>
      </c>
      <c r="G46" s="62">
        <v>13</v>
      </c>
      <c r="H46" s="62">
        <v>0</v>
      </c>
      <c r="I46" s="62">
        <v>0</v>
      </c>
      <c r="J46" s="62">
        <v>0</v>
      </c>
      <c r="K46" s="61">
        <v>10769</v>
      </c>
      <c r="L46" s="61">
        <v>9255</v>
      </c>
      <c r="M46" s="61">
        <v>2520</v>
      </c>
      <c r="N46" s="61">
        <v>11116</v>
      </c>
      <c r="O46" s="61">
        <v>9270</v>
      </c>
      <c r="P46" s="61">
        <v>2549</v>
      </c>
    </row>
    <row r="47" spans="1:16" x14ac:dyDescent="0.35">
      <c r="A47" s="60">
        <v>2017</v>
      </c>
      <c r="B47" s="62">
        <v>216</v>
      </c>
      <c r="C47" s="62">
        <v>7</v>
      </c>
      <c r="D47" s="62">
        <v>17</v>
      </c>
      <c r="E47" s="62">
        <v>12</v>
      </c>
      <c r="F47" s="62">
        <v>747</v>
      </c>
      <c r="G47" s="62">
        <v>544</v>
      </c>
      <c r="H47" s="62">
        <v>0</v>
      </c>
      <c r="I47" s="62">
        <v>0</v>
      </c>
      <c r="J47" s="62">
        <v>0</v>
      </c>
      <c r="K47" s="61">
        <v>14272</v>
      </c>
      <c r="L47" s="61">
        <v>18227</v>
      </c>
      <c r="M47" s="61">
        <v>4484</v>
      </c>
      <c r="N47" s="61">
        <v>14500</v>
      </c>
      <c r="O47" s="61">
        <v>18981</v>
      </c>
      <c r="P47" s="61">
        <v>5045</v>
      </c>
    </row>
    <row r="48" spans="1:16" x14ac:dyDescent="0.35">
      <c r="A48" s="60">
        <v>2018</v>
      </c>
      <c r="B48" s="62">
        <v>507</v>
      </c>
      <c r="C48" s="62">
        <v>0</v>
      </c>
      <c r="D48" s="62">
        <v>23</v>
      </c>
      <c r="E48" s="62">
        <v>28</v>
      </c>
      <c r="F48" s="61">
        <v>1678</v>
      </c>
      <c r="G48" s="61">
        <v>1458</v>
      </c>
      <c r="H48" s="62">
        <v>0</v>
      </c>
      <c r="I48" s="62">
        <v>0</v>
      </c>
      <c r="J48" s="62">
        <v>0</v>
      </c>
      <c r="K48" s="61">
        <v>17704</v>
      </c>
      <c r="L48" s="61">
        <v>19234</v>
      </c>
      <c r="M48" s="61">
        <v>4915</v>
      </c>
      <c r="N48" s="61">
        <v>18239</v>
      </c>
      <c r="O48" s="61">
        <v>20912</v>
      </c>
      <c r="P48" s="61">
        <v>6396</v>
      </c>
    </row>
    <row r="49" spans="1:16" x14ac:dyDescent="0.35">
      <c r="A49" s="60">
        <v>2019</v>
      </c>
      <c r="B49" s="62">
        <v>356</v>
      </c>
      <c r="C49" s="62">
        <v>3</v>
      </c>
      <c r="D49" s="62">
        <v>19</v>
      </c>
      <c r="E49" s="62">
        <v>60</v>
      </c>
      <c r="F49" s="62">
        <v>560</v>
      </c>
      <c r="G49" s="62">
        <v>415</v>
      </c>
      <c r="H49" s="62">
        <v>0</v>
      </c>
      <c r="I49" s="62">
        <v>0</v>
      </c>
      <c r="J49" s="62">
        <v>0</v>
      </c>
      <c r="K49" s="61">
        <v>10644</v>
      </c>
      <c r="L49" s="61">
        <v>17766</v>
      </c>
      <c r="M49" s="61">
        <v>4146</v>
      </c>
      <c r="N49" s="61">
        <v>11060</v>
      </c>
      <c r="O49" s="61">
        <v>18329</v>
      </c>
      <c r="P49" s="61">
        <v>4580</v>
      </c>
    </row>
    <row r="50" spans="1:16" x14ac:dyDescent="0.35">
      <c r="A50" s="60">
        <v>2020</v>
      </c>
      <c r="B50" s="62">
        <v>894</v>
      </c>
      <c r="C50" s="62">
        <v>38</v>
      </c>
      <c r="D50" s="62">
        <v>77</v>
      </c>
      <c r="E50" s="62">
        <v>25</v>
      </c>
      <c r="F50" s="62">
        <v>238</v>
      </c>
      <c r="G50" s="62">
        <v>190</v>
      </c>
      <c r="H50" s="62">
        <v>0</v>
      </c>
      <c r="I50" s="62">
        <v>0</v>
      </c>
      <c r="J50" s="62">
        <v>0</v>
      </c>
      <c r="K50" s="61">
        <v>7011</v>
      </c>
      <c r="L50" s="61">
        <v>12548</v>
      </c>
      <c r="M50" s="61">
        <v>2893</v>
      </c>
      <c r="N50" s="61">
        <v>7930</v>
      </c>
      <c r="O50" s="61">
        <v>12824</v>
      </c>
      <c r="P50" s="61">
        <v>3160</v>
      </c>
    </row>
    <row r="51" spans="1:16" x14ac:dyDescent="0.35">
      <c r="A51" s="60">
        <v>2021</v>
      </c>
      <c r="B51" s="62">
        <v>843</v>
      </c>
      <c r="C51" s="62"/>
      <c r="D51" s="62">
        <v>39</v>
      </c>
      <c r="E51" s="62">
        <v>15</v>
      </c>
      <c r="F51" s="62">
        <v>477</v>
      </c>
      <c r="G51" s="62">
        <v>368</v>
      </c>
      <c r="H51" s="62"/>
      <c r="I51" s="62"/>
      <c r="J51" s="62"/>
      <c r="K51" s="61">
        <v>7557</v>
      </c>
      <c r="L51" s="61">
        <v>12698</v>
      </c>
      <c r="M51" s="61">
        <v>2959</v>
      </c>
      <c r="N51" s="61">
        <v>8415</v>
      </c>
      <c r="O51" s="61">
        <v>13175</v>
      </c>
      <c r="P51" s="61">
        <v>3366</v>
      </c>
    </row>
    <row r="52" spans="1:16" x14ac:dyDescent="0.35">
      <c r="A52" s="60">
        <v>2022</v>
      </c>
      <c r="B52" s="61">
        <v>1563</v>
      </c>
      <c r="C52" s="62"/>
      <c r="D52" s="62">
        <v>115</v>
      </c>
      <c r="E52" s="62">
        <v>33</v>
      </c>
      <c r="F52" s="62">
        <v>445</v>
      </c>
      <c r="G52" s="62">
        <v>343</v>
      </c>
      <c r="H52" s="62"/>
      <c r="I52" s="62"/>
      <c r="J52" s="62"/>
      <c r="K52" s="61">
        <v>5201</v>
      </c>
      <c r="L52" s="61">
        <v>10055</v>
      </c>
      <c r="M52" s="61">
        <v>2289</v>
      </c>
      <c r="N52" s="61">
        <v>6797</v>
      </c>
      <c r="O52" s="61">
        <v>10500</v>
      </c>
      <c r="P52" s="61">
        <v>2747</v>
      </c>
    </row>
    <row r="53" spans="1:16" x14ac:dyDescent="0.35">
      <c r="A53" s="60">
        <v>2023</v>
      </c>
      <c r="B53" s="61">
        <v>1820</v>
      </c>
      <c r="C53" s="62">
        <v>33</v>
      </c>
      <c r="D53" s="62">
        <v>90</v>
      </c>
      <c r="E53" s="62">
        <v>9</v>
      </c>
      <c r="F53" s="62">
        <v>742</v>
      </c>
      <c r="G53" s="62">
        <v>547</v>
      </c>
      <c r="H53" s="62"/>
      <c r="I53" s="62"/>
      <c r="J53" s="62"/>
      <c r="K53" s="61">
        <v>12810</v>
      </c>
      <c r="L53" s="61">
        <v>13207</v>
      </c>
      <c r="M53" s="61">
        <v>3420</v>
      </c>
      <c r="N53" s="61">
        <v>14639</v>
      </c>
      <c r="O53" s="61">
        <v>13982</v>
      </c>
      <c r="P53" s="61">
        <v>4057</v>
      </c>
    </row>
    <row r="54" spans="1:16" x14ac:dyDescent="0.35">
      <c r="A54" s="60">
        <v>2024</v>
      </c>
      <c r="B54" s="61">
        <v>1975</v>
      </c>
      <c r="C54" s="62">
        <v>41</v>
      </c>
      <c r="D54" s="62">
        <v>130</v>
      </c>
      <c r="E54" s="62">
        <v>0</v>
      </c>
      <c r="F54" s="62">
        <v>132</v>
      </c>
      <c r="G54" s="62">
        <v>95</v>
      </c>
      <c r="H54" s="62"/>
      <c r="I54" s="62"/>
      <c r="J54" s="62"/>
      <c r="K54" s="61">
        <v>12788</v>
      </c>
      <c r="L54" s="61">
        <v>14896</v>
      </c>
      <c r="M54" s="61">
        <v>3742</v>
      </c>
      <c r="N54" s="61">
        <v>14763</v>
      </c>
      <c r="O54" s="61">
        <v>15069</v>
      </c>
      <c r="P54" s="61">
        <v>3967</v>
      </c>
    </row>
    <row r="55" spans="1:16" x14ac:dyDescent="0.35">
      <c r="A55" s="5" t="s">
        <v>109</v>
      </c>
    </row>
    <row r="56" spans="1:16" x14ac:dyDescent="0.35">
      <c r="A56" s="5" t="s">
        <v>110</v>
      </c>
    </row>
    <row r="57" spans="1:16" ht="16.5" x14ac:dyDescent="0.35">
      <c r="A57" s="9" t="s">
        <v>87</v>
      </c>
    </row>
    <row r="58" spans="1:16" ht="16.5" x14ac:dyDescent="0.35">
      <c r="A58" s="9" t="s">
        <v>111</v>
      </c>
    </row>
  </sheetData>
  <mergeCells count="7">
    <mergeCell ref="A2:A4"/>
    <mergeCell ref="B2:P2"/>
    <mergeCell ref="B3:D3"/>
    <mergeCell ref="E3:G3"/>
    <mergeCell ref="H3:J3"/>
    <mergeCell ref="K3:M3"/>
    <mergeCell ref="N3:P3"/>
  </mergeCells>
  <pageMargins left="0.7" right="0.7" top="0.75" bottom="0.75" header="0.3" footer="0.3"/>
  <pageSetup orientation="portrait" r:id="rId1"/>
  <headerFooter>
    <oddHeader>&amp;R&amp;"Calibri"&amp;12&amp;K000000 Unclassified - Non-Classifié&amp;1#_x000D_</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3"/>
  <dimension ref="A1:BA57"/>
  <sheetViews>
    <sheetView zoomScale="85" zoomScaleNormal="85" workbookViewId="0">
      <selection activeCell="T3" sqref="T3"/>
    </sheetView>
  </sheetViews>
  <sheetFormatPr defaultColWidth="9.1796875" defaultRowHeight="14.5" x14ac:dyDescent="0.35"/>
  <cols>
    <col min="1" max="1" width="11.453125" style="5" customWidth="1"/>
    <col min="2" max="2" width="7" style="7" bestFit="1" customWidth="1"/>
    <col min="3" max="3" width="4.453125" style="7" bestFit="1" customWidth="1"/>
    <col min="4" max="5" width="5.1796875" style="7" bestFit="1" customWidth="1"/>
    <col min="6" max="6" width="7" style="7" bestFit="1" customWidth="1"/>
    <col min="7" max="7" width="5.1796875" style="7" bestFit="1" customWidth="1"/>
    <col min="8" max="8" width="9.7265625" style="7" bestFit="1" customWidth="1"/>
    <col min="9" max="9" width="5.1796875" style="7" bestFit="1" customWidth="1"/>
    <col min="10" max="10" width="7" style="7" bestFit="1" customWidth="1"/>
    <col min="11" max="12" width="9.7265625" style="7" bestFit="1" customWidth="1"/>
    <col min="13" max="13" width="8.453125" style="7" bestFit="1" customWidth="1"/>
    <col min="14" max="14" width="5.1796875" style="7" bestFit="1" customWidth="1"/>
    <col min="15" max="15" width="7" style="7" bestFit="1" customWidth="1"/>
    <col min="16" max="16" width="5.1796875" style="7" bestFit="1" customWidth="1"/>
    <col min="17" max="18" width="9.7265625" style="7" bestFit="1" customWidth="1"/>
    <col min="19" max="19" width="8.453125" style="7" bestFit="1" customWidth="1"/>
    <col min="20" max="53" width="9.1796875" style="7"/>
    <col min="54" max="16384" width="9.1796875" style="5"/>
  </cols>
  <sheetData>
    <row r="1" spans="1:53" s="50" customFormat="1" ht="18.5" x14ac:dyDescent="0.45">
      <c r="A1" s="50" t="s">
        <v>112</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86" t="s">
        <v>28</v>
      </c>
      <c r="B2" s="79" t="s">
        <v>113</v>
      </c>
      <c r="C2" s="79"/>
      <c r="D2" s="79"/>
      <c r="E2" s="79"/>
      <c r="F2" s="79"/>
      <c r="G2" s="79"/>
      <c r="H2" s="79"/>
      <c r="I2" s="79"/>
      <c r="J2" s="79"/>
      <c r="K2" s="79"/>
      <c r="L2" s="79"/>
      <c r="M2" s="79"/>
      <c r="N2" s="79"/>
      <c r="O2" s="79"/>
      <c r="P2" s="79"/>
      <c r="Q2" s="79"/>
      <c r="R2" s="79"/>
      <c r="S2" s="79"/>
    </row>
    <row r="3" spans="1:53" x14ac:dyDescent="0.35">
      <c r="A3" s="86"/>
      <c r="B3" s="83" t="s">
        <v>76</v>
      </c>
      <c r="C3" s="83"/>
      <c r="D3" s="83"/>
      <c r="E3" s="83" t="s">
        <v>77</v>
      </c>
      <c r="F3" s="83"/>
      <c r="G3" s="83"/>
      <c r="H3" s="83" t="s">
        <v>108</v>
      </c>
      <c r="I3" s="83"/>
      <c r="J3" s="83"/>
      <c r="K3" s="83" t="s">
        <v>103</v>
      </c>
      <c r="L3" s="83"/>
      <c r="M3" s="83"/>
      <c r="N3" s="83" t="s">
        <v>80</v>
      </c>
      <c r="O3" s="83"/>
      <c r="P3" s="83"/>
      <c r="Q3" s="83" t="s">
        <v>32</v>
      </c>
      <c r="R3" s="83"/>
      <c r="S3" s="83"/>
    </row>
    <row r="4" spans="1:53" x14ac:dyDescent="0.35">
      <c r="A4" s="86"/>
      <c r="B4" s="33" t="s">
        <v>51</v>
      </c>
      <c r="C4" s="33" t="s">
        <v>52</v>
      </c>
      <c r="D4" s="33" t="s">
        <v>42</v>
      </c>
      <c r="E4" s="33" t="s">
        <v>51</v>
      </c>
      <c r="F4" s="33" t="s">
        <v>52</v>
      </c>
      <c r="G4" s="33" t="s">
        <v>42</v>
      </c>
      <c r="H4" s="33" t="s">
        <v>51</v>
      </c>
      <c r="I4" s="33" t="s">
        <v>52</v>
      </c>
      <c r="J4" s="33" t="s">
        <v>42</v>
      </c>
      <c r="K4" s="33" t="s">
        <v>51</v>
      </c>
      <c r="L4" s="33" t="s">
        <v>52</v>
      </c>
      <c r="M4" s="33" t="s">
        <v>42</v>
      </c>
      <c r="N4" s="33" t="s">
        <v>51</v>
      </c>
      <c r="O4" s="33" t="s">
        <v>52</v>
      </c>
      <c r="P4" s="33" t="s">
        <v>42</v>
      </c>
      <c r="Q4" s="33" t="s">
        <v>51</v>
      </c>
      <c r="R4" s="33" t="s">
        <v>52</v>
      </c>
      <c r="S4" s="33" t="s">
        <v>42</v>
      </c>
    </row>
    <row r="5" spans="1:53" x14ac:dyDescent="0.35">
      <c r="A5" s="60">
        <v>1975</v>
      </c>
      <c r="B5" s="62"/>
      <c r="C5" s="62"/>
      <c r="D5" s="62"/>
      <c r="E5" s="62">
        <v>0</v>
      </c>
      <c r="F5" s="62">
        <v>0</v>
      </c>
      <c r="G5" s="62">
        <v>0</v>
      </c>
      <c r="H5" s="61">
        <v>174001</v>
      </c>
      <c r="I5" s="62"/>
      <c r="J5" s="61">
        <v>2958</v>
      </c>
      <c r="K5" s="61">
        <v>398000</v>
      </c>
      <c r="L5" s="62"/>
      <c r="M5" s="61">
        <v>27462</v>
      </c>
      <c r="N5" s="62"/>
      <c r="O5" s="62"/>
      <c r="P5" s="62"/>
      <c r="Q5" s="61">
        <v>572001</v>
      </c>
      <c r="R5" s="62">
        <v>0</v>
      </c>
      <c r="S5" s="61">
        <v>30420</v>
      </c>
    </row>
    <row r="6" spans="1:53" x14ac:dyDescent="0.35">
      <c r="A6" s="60">
        <v>1976</v>
      </c>
      <c r="B6" s="62"/>
      <c r="C6" s="62"/>
      <c r="D6" s="62"/>
      <c r="E6" s="62">
        <v>0</v>
      </c>
      <c r="F6" s="62">
        <v>0</v>
      </c>
      <c r="G6" s="62">
        <v>0</v>
      </c>
      <c r="H6" s="61">
        <v>200229</v>
      </c>
      <c r="I6" s="62"/>
      <c r="J6" s="61">
        <v>3404</v>
      </c>
      <c r="K6" s="61">
        <v>490000</v>
      </c>
      <c r="L6" s="62"/>
      <c r="M6" s="61">
        <v>33810</v>
      </c>
      <c r="N6" s="62"/>
      <c r="O6" s="62"/>
      <c r="P6" s="62"/>
      <c r="Q6" s="61">
        <v>690229</v>
      </c>
      <c r="R6" s="62">
        <v>0</v>
      </c>
      <c r="S6" s="61">
        <v>37214</v>
      </c>
    </row>
    <row r="7" spans="1:53" x14ac:dyDescent="0.35">
      <c r="A7" s="60">
        <v>1977</v>
      </c>
      <c r="B7" s="62"/>
      <c r="C7" s="62"/>
      <c r="D7" s="62"/>
      <c r="E7" s="62">
        <v>0</v>
      </c>
      <c r="F7" s="62">
        <v>0</v>
      </c>
      <c r="G7" s="62">
        <v>0</v>
      </c>
      <c r="H7" s="61">
        <v>248082</v>
      </c>
      <c r="I7" s="62"/>
      <c r="J7" s="61">
        <v>4217</v>
      </c>
      <c r="K7" s="61">
        <v>372000</v>
      </c>
      <c r="L7" s="62"/>
      <c r="M7" s="61">
        <v>25668</v>
      </c>
      <c r="N7" s="62"/>
      <c r="O7" s="62"/>
      <c r="P7" s="62"/>
      <c r="Q7" s="61">
        <v>620082</v>
      </c>
      <c r="R7" s="62">
        <v>0</v>
      </c>
      <c r="S7" s="61">
        <v>29885</v>
      </c>
    </row>
    <row r="8" spans="1:53" x14ac:dyDescent="0.35">
      <c r="A8" s="60">
        <v>1978</v>
      </c>
      <c r="B8" s="62"/>
      <c r="C8" s="62"/>
      <c r="D8" s="62"/>
      <c r="E8" s="62">
        <v>0</v>
      </c>
      <c r="F8" s="62">
        <v>0</v>
      </c>
      <c r="G8" s="62">
        <v>0</v>
      </c>
      <c r="H8" s="61">
        <v>217955</v>
      </c>
      <c r="I8" s="62"/>
      <c r="J8" s="61">
        <v>3705</v>
      </c>
      <c r="K8" s="61">
        <v>500000</v>
      </c>
      <c r="L8" s="62"/>
      <c r="M8" s="61">
        <v>34500</v>
      </c>
      <c r="N8" s="62"/>
      <c r="O8" s="62"/>
      <c r="P8" s="62"/>
      <c r="Q8" s="61">
        <v>717955</v>
      </c>
      <c r="R8" s="62">
        <v>0</v>
      </c>
      <c r="S8" s="61">
        <v>38205</v>
      </c>
    </row>
    <row r="9" spans="1:53" x14ac:dyDescent="0.35">
      <c r="A9" s="60">
        <v>1979</v>
      </c>
      <c r="B9" s="62"/>
      <c r="C9" s="62"/>
      <c r="D9" s="62"/>
      <c r="E9" s="62">
        <v>0</v>
      </c>
      <c r="F9" s="62">
        <v>0</v>
      </c>
      <c r="G9" s="62">
        <v>0</v>
      </c>
      <c r="H9" s="61">
        <v>255057</v>
      </c>
      <c r="I9" s="62"/>
      <c r="J9" s="61">
        <v>4336</v>
      </c>
      <c r="K9" s="61">
        <v>350000</v>
      </c>
      <c r="L9" s="62"/>
      <c r="M9" s="61">
        <v>24150</v>
      </c>
      <c r="N9" s="62"/>
      <c r="O9" s="62"/>
      <c r="P9" s="62"/>
      <c r="Q9" s="61">
        <v>605057</v>
      </c>
      <c r="R9" s="62">
        <v>0</v>
      </c>
      <c r="S9" s="61">
        <v>28486</v>
      </c>
    </row>
    <row r="10" spans="1:53" x14ac:dyDescent="0.35">
      <c r="A10" s="60">
        <v>1980</v>
      </c>
      <c r="B10" s="62"/>
      <c r="C10" s="62"/>
      <c r="D10" s="62"/>
      <c r="E10" s="62">
        <v>0</v>
      </c>
      <c r="F10" s="62">
        <v>0</v>
      </c>
      <c r="G10" s="62">
        <v>0</v>
      </c>
      <c r="H10" s="61">
        <v>273077</v>
      </c>
      <c r="I10" s="62"/>
      <c r="J10" s="61">
        <v>4642</v>
      </c>
      <c r="K10" s="61">
        <v>204100</v>
      </c>
      <c r="L10" s="62"/>
      <c r="M10" s="61">
        <v>14083</v>
      </c>
      <c r="N10" s="62"/>
      <c r="O10" s="62"/>
      <c r="P10" s="62"/>
      <c r="Q10" s="61">
        <v>477177</v>
      </c>
      <c r="R10" s="62">
        <v>0</v>
      </c>
      <c r="S10" s="61">
        <v>18725</v>
      </c>
    </row>
    <row r="11" spans="1:53" x14ac:dyDescent="0.35">
      <c r="A11" s="60">
        <v>1981</v>
      </c>
      <c r="B11" s="62"/>
      <c r="C11" s="62"/>
      <c r="D11" s="62"/>
      <c r="E11" s="62">
        <v>0</v>
      </c>
      <c r="F11" s="62">
        <v>0</v>
      </c>
      <c r="G11" s="62">
        <v>0</v>
      </c>
      <c r="H11" s="61">
        <v>239266</v>
      </c>
      <c r="I11" s="62"/>
      <c r="J11" s="61">
        <v>4068</v>
      </c>
      <c r="K11" s="61">
        <v>197239</v>
      </c>
      <c r="L11" s="62"/>
      <c r="M11" s="61">
        <v>13609</v>
      </c>
      <c r="N11" s="62"/>
      <c r="O11" s="62"/>
      <c r="P11" s="62"/>
      <c r="Q11" s="61">
        <v>436505</v>
      </c>
      <c r="R11" s="62">
        <v>0</v>
      </c>
      <c r="S11" s="61">
        <v>17677</v>
      </c>
    </row>
    <row r="12" spans="1:53" x14ac:dyDescent="0.35">
      <c r="A12" s="60">
        <v>1982</v>
      </c>
      <c r="B12" s="62"/>
      <c r="C12" s="62"/>
      <c r="D12" s="62"/>
      <c r="E12" s="62">
        <v>0</v>
      </c>
      <c r="F12" s="62">
        <v>0</v>
      </c>
      <c r="G12" s="62">
        <v>0</v>
      </c>
      <c r="H12" s="61">
        <v>179040</v>
      </c>
      <c r="I12" s="62"/>
      <c r="J12" s="61">
        <v>3044</v>
      </c>
      <c r="K12" s="61">
        <v>124390</v>
      </c>
      <c r="L12" s="62"/>
      <c r="M12" s="61">
        <v>8583</v>
      </c>
      <c r="N12" s="62"/>
      <c r="O12" s="62"/>
      <c r="P12" s="62"/>
      <c r="Q12" s="61">
        <v>303430</v>
      </c>
      <c r="R12" s="62">
        <v>0</v>
      </c>
      <c r="S12" s="61">
        <v>11627</v>
      </c>
    </row>
    <row r="13" spans="1:53" x14ac:dyDescent="0.35">
      <c r="A13" s="60">
        <v>1983</v>
      </c>
      <c r="B13" s="62"/>
      <c r="C13" s="62"/>
      <c r="D13" s="62"/>
      <c r="E13" s="62">
        <v>0</v>
      </c>
      <c r="F13" s="62">
        <v>0</v>
      </c>
      <c r="G13" s="62">
        <v>0</v>
      </c>
      <c r="H13" s="61">
        <v>105133</v>
      </c>
      <c r="I13" s="62"/>
      <c r="J13" s="61">
        <v>1787</v>
      </c>
      <c r="K13" s="61">
        <v>198433</v>
      </c>
      <c r="L13" s="62"/>
      <c r="M13" s="61">
        <v>13692</v>
      </c>
      <c r="N13" s="62"/>
      <c r="O13" s="62"/>
      <c r="P13" s="62"/>
      <c r="Q13" s="61">
        <v>303566</v>
      </c>
      <c r="R13" s="62">
        <v>0</v>
      </c>
      <c r="S13" s="61">
        <v>15479</v>
      </c>
    </row>
    <row r="14" spans="1:53" x14ac:dyDescent="0.35">
      <c r="A14" s="60">
        <v>1984</v>
      </c>
      <c r="B14" s="62"/>
      <c r="C14" s="62"/>
      <c r="D14" s="62"/>
      <c r="E14" s="62">
        <v>0</v>
      </c>
      <c r="F14" s="62">
        <v>0</v>
      </c>
      <c r="G14" s="62">
        <v>0</v>
      </c>
      <c r="H14" s="61">
        <v>90280</v>
      </c>
      <c r="I14" s="62"/>
      <c r="J14" s="61">
        <v>1535</v>
      </c>
      <c r="K14" s="61">
        <v>369445</v>
      </c>
      <c r="L14" s="62"/>
      <c r="M14" s="61">
        <v>25492</v>
      </c>
      <c r="N14" s="62"/>
      <c r="O14" s="62"/>
      <c r="P14" s="62"/>
      <c r="Q14" s="61">
        <v>459725</v>
      </c>
      <c r="R14" s="62">
        <v>0</v>
      </c>
      <c r="S14" s="61">
        <v>27027</v>
      </c>
    </row>
    <row r="15" spans="1:53" x14ac:dyDescent="0.35">
      <c r="A15" s="60">
        <v>1985</v>
      </c>
      <c r="B15" s="62"/>
      <c r="C15" s="62"/>
      <c r="D15" s="62"/>
      <c r="E15" s="62">
        <v>0</v>
      </c>
      <c r="F15" s="62">
        <v>0</v>
      </c>
      <c r="G15" s="62">
        <v>0</v>
      </c>
      <c r="H15" s="61">
        <v>55888</v>
      </c>
      <c r="I15" s="62"/>
      <c r="J15" s="62">
        <v>950</v>
      </c>
      <c r="K15" s="61">
        <v>234838</v>
      </c>
      <c r="L15" s="62"/>
      <c r="M15" s="61">
        <v>16204</v>
      </c>
      <c r="N15" s="62"/>
      <c r="O15" s="62"/>
      <c r="P15" s="62"/>
      <c r="Q15" s="61">
        <v>290726</v>
      </c>
      <c r="R15" s="62">
        <v>0</v>
      </c>
      <c r="S15" s="61">
        <v>17154</v>
      </c>
    </row>
    <row r="16" spans="1:53" x14ac:dyDescent="0.35">
      <c r="A16" s="60">
        <v>1986</v>
      </c>
      <c r="B16" s="62"/>
      <c r="C16" s="62"/>
      <c r="D16" s="62"/>
      <c r="E16" s="62">
        <v>0</v>
      </c>
      <c r="F16" s="62">
        <v>0</v>
      </c>
      <c r="G16" s="62">
        <v>0</v>
      </c>
      <c r="H16" s="61">
        <v>44043</v>
      </c>
      <c r="I16" s="62"/>
      <c r="J16" s="62">
        <v>749</v>
      </c>
      <c r="K16" s="61">
        <v>181896</v>
      </c>
      <c r="L16" s="62"/>
      <c r="M16" s="61">
        <v>12551</v>
      </c>
      <c r="N16" s="62"/>
      <c r="O16" s="62"/>
      <c r="P16" s="62"/>
      <c r="Q16" s="61">
        <v>225939</v>
      </c>
      <c r="R16" s="62">
        <v>0</v>
      </c>
      <c r="S16" s="61">
        <v>13300</v>
      </c>
    </row>
    <row r="17" spans="1:19" x14ac:dyDescent="0.35">
      <c r="A17" s="60">
        <v>1987</v>
      </c>
      <c r="B17" s="62"/>
      <c r="C17" s="62"/>
      <c r="D17" s="62"/>
      <c r="E17" s="62">
        <v>0</v>
      </c>
      <c r="F17" s="62">
        <v>0</v>
      </c>
      <c r="G17" s="62">
        <v>0</v>
      </c>
      <c r="H17" s="61">
        <v>38084</v>
      </c>
      <c r="I17" s="62"/>
      <c r="J17" s="62">
        <v>647</v>
      </c>
      <c r="K17" s="61">
        <v>121081</v>
      </c>
      <c r="L17" s="62"/>
      <c r="M17" s="61">
        <v>8355</v>
      </c>
      <c r="N17" s="62"/>
      <c r="O17" s="62"/>
      <c r="P17" s="62"/>
      <c r="Q17" s="61">
        <v>159165</v>
      </c>
      <c r="R17" s="62">
        <v>0</v>
      </c>
      <c r="S17" s="61">
        <v>9002</v>
      </c>
    </row>
    <row r="18" spans="1:19" x14ac:dyDescent="0.35">
      <c r="A18" s="60">
        <v>1988</v>
      </c>
      <c r="B18" s="62"/>
      <c r="C18" s="62"/>
      <c r="D18" s="62"/>
      <c r="E18" s="62">
        <v>0</v>
      </c>
      <c r="F18" s="62">
        <v>0</v>
      </c>
      <c r="G18" s="62">
        <v>0</v>
      </c>
      <c r="H18" s="61">
        <v>20224</v>
      </c>
      <c r="I18" s="62"/>
      <c r="J18" s="62">
        <v>344</v>
      </c>
      <c r="K18" s="61">
        <v>119117</v>
      </c>
      <c r="L18" s="62"/>
      <c r="M18" s="61">
        <v>8219</v>
      </c>
      <c r="N18" s="62"/>
      <c r="O18" s="62"/>
      <c r="P18" s="62"/>
      <c r="Q18" s="61">
        <v>139341</v>
      </c>
      <c r="R18" s="62">
        <v>0</v>
      </c>
      <c r="S18" s="61">
        <v>8563</v>
      </c>
    </row>
    <row r="19" spans="1:19" x14ac:dyDescent="0.35">
      <c r="A19" s="60">
        <v>1989</v>
      </c>
      <c r="B19" s="62"/>
      <c r="C19" s="62"/>
      <c r="D19" s="62"/>
      <c r="E19" s="62">
        <v>0</v>
      </c>
      <c r="F19" s="62">
        <v>0</v>
      </c>
      <c r="G19" s="62">
        <v>0</v>
      </c>
      <c r="H19" s="61">
        <v>28444</v>
      </c>
      <c r="I19" s="62"/>
      <c r="J19" s="62">
        <v>484</v>
      </c>
      <c r="K19" s="61">
        <v>132846</v>
      </c>
      <c r="L19" s="62"/>
      <c r="M19" s="61">
        <v>9166</v>
      </c>
      <c r="N19" s="62"/>
      <c r="O19" s="62"/>
      <c r="P19" s="62"/>
      <c r="Q19" s="61">
        <v>161290</v>
      </c>
      <c r="R19" s="62">
        <v>0</v>
      </c>
      <c r="S19" s="61">
        <v>9650</v>
      </c>
    </row>
    <row r="20" spans="1:19" x14ac:dyDescent="0.35">
      <c r="A20" s="60">
        <v>1990</v>
      </c>
      <c r="B20" s="62"/>
      <c r="C20" s="62"/>
      <c r="D20" s="62"/>
      <c r="E20" s="62">
        <v>0</v>
      </c>
      <c r="F20" s="62">
        <v>0</v>
      </c>
      <c r="G20" s="62">
        <v>0</v>
      </c>
      <c r="H20" s="61">
        <v>34304</v>
      </c>
      <c r="I20" s="62"/>
      <c r="J20" s="62">
        <v>583</v>
      </c>
      <c r="K20" s="61">
        <v>111914</v>
      </c>
      <c r="L20" s="62"/>
      <c r="M20" s="61">
        <v>7722</v>
      </c>
      <c r="N20" s="62"/>
      <c r="O20" s="62"/>
      <c r="P20" s="62"/>
      <c r="Q20" s="61">
        <v>146218</v>
      </c>
      <c r="R20" s="62">
        <v>0</v>
      </c>
      <c r="S20" s="61">
        <v>8305</v>
      </c>
    </row>
    <row r="21" spans="1:19" x14ac:dyDescent="0.35">
      <c r="A21" s="60">
        <v>1991</v>
      </c>
      <c r="B21" s="62"/>
      <c r="C21" s="62"/>
      <c r="D21" s="62"/>
      <c r="E21" s="62">
        <v>0</v>
      </c>
      <c r="F21" s="62">
        <v>0</v>
      </c>
      <c r="G21" s="62">
        <v>0</v>
      </c>
      <c r="H21" s="61">
        <v>32412</v>
      </c>
      <c r="I21" s="62"/>
      <c r="J21" s="62">
        <v>551</v>
      </c>
      <c r="K21" s="61">
        <v>115523</v>
      </c>
      <c r="L21" s="62"/>
      <c r="M21" s="61">
        <v>7971</v>
      </c>
      <c r="N21" s="62"/>
      <c r="O21" s="62"/>
      <c r="P21" s="62"/>
      <c r="Q21" s="61">
        <v>147935</v>
      </c>
      <c r="R21" s="62">
        <v>0</v>
      </c>
      <c r="S21" s="61">
        <v>8522</v>
      </c>
    </row>
    <row r="22" spans="1:19" x14ac:dyDescent="0.35">
      <c r="A22" s="60">
        <v>1992</v>
      </c>
      <c r="B22" s="62"/>
      <c r="C22" s="62"/>
      <c r="D22" s="62"/>
      <c r="E22" s="62">
        <v>0</v>
      </c>
      <c r="F22" s="62">
        <v>0</v>
      </c>
      <c r="G22" s="62">
        <v>0</v>
      </c>
      <c r="H22" s="61">
        <v>37250</v>
      </c>
      <c r="I22" s="62"/>
      <c r="J22" s="62">
        <v>633</v>
      </c>
      <c r="K22" s="61">
        <v>116581</v>
      </c>
      <c r="L22" s="62"/>
      <c r="M22" s="61">
        <v>8044</v>
      </c>
      <c r="N22" s="62"/>
      <c r="O22" s="62"/>
      <c r="P22" s="62"/>
      <c r="Q22" s="61">
        <v>153831</v>
      </c>
      <c r="R22" s="62">
        <v>0</v>
      </c>
      <c r="S22" s="61">
        <v>8677</v>
      </c>
    </row>
    <row r="23" spans="1:19" x14ac:dyDescent="0.35">
      <c r="A23" s="60">
        <v>1993</v>
      </c>
      <c r="B23" s="62"/>
      <c r="C23" s="62"/>
      <c r="D23" s="62"/>
      <c r="E23" s="62">
        <v>0</v>
      </c>
      <c r="F23" s="62">
        <v>0</v>
      </c>
      <c r="G23" s="62">
        <v>0</v>
      </c>
      <c r="H23" s="61">
        <v>33293</v>
      </c>
      <c r="I23" s="62"/>
      <c r="J23" s="62">
        <v>566</v>
      </c>
      <c r="K23" s="61">
        <v>127576</v>
      </c>
      <c r="L23" s="62"/>
      <c r="M23" s="61">
        <v>8803</v>
      </c>
      <c r="N23" s="62"/>
      <c r="O23" s="62"/>
      <c r="P23" s="62"/>
      <c r="Q23" s="61">
        <v>160869</v>
      </c>
      <c r="R23" s="62">
        <v>0</v>
      </c>
      <c r="S23" s="61">
        <v>9369</v>
      </c>
    </row>
    <row r="24" spans="1:19" x14ac:dyDescent="0.35">
      <c r="A24" s="60">
        <v>1994</v>
      </c>
      <c r="B24" s="62"/>
      <c r="C24" s="62"/>
      <c r="D24" s="62"/>
      <c r="E24" s="62">
        <v>0</v>
      </c>
      <c r="F24" s="62">
        <v>0</v>
      </c>
      <c r="G24" s="62">
        <v>0</v>
      </c>
      <c r="H24" s="61">
        <v>12916</v>
      </c>
      <c r="I24" s="62"/>
      <c r="J24" s="62">
        <v>220</v>
      </c>
      <c r="K24" s="61">
        <v>70839</v>
      </c>
      <c r="L24" s="62"/>
      <c r="M24" s="61">
        <v>4888</v>
      </c>
      <c r="N24" s="62"/>
      <c r="O24" s="62"/>
      <c r="P24" s="62"/>
      <c r="Q24" s="61">
        <v>83755</v>
      </c>
      <c r="R24" s="62">
        <v>0</v>
      </c>
      <c r="S24" s="61">
        <v>5108</v>
      </c>
    </row>
    <row r="25" spans="1:19" x14ac:dyDescent="0.35">
      <c r="A25" s="60">
        <v>1995</v>
      </c>
      <c r="B25" s="62"/>
      <c r="C25" s="62"/>
      <c r="D25" s="62"/>
      <c r="E25" s="62">
        <v>0</v>
      </c>
      <c r="F25" s="62">
        <v>0</v>
      </c>
      <c r="G25" s="62">
        <v>0</v>
      </c>
      <c r="H25" s="62">
        <v>138</v>
      </c>
      <c r="I25" s="62"/>
      <c r="J25" s="62">
        <v>2</v>
      </c>
      <c r="K25" s="61">
        <v>62173</v>
      </c>
      <c r="L25" s="62"/>
      <c r="M25" s="61">
        <v>4290</v>
      </c>
      <c r="N25" s="62"/>
      <c r="O25" s="62"/>
      <c r="P25" s="62"/>
      <c r="Q25" s="61">
        <v>62311</v>
      </c>
      <c r="R25" s="62">
        <v>0</v>
      </c>
      <c r="S25" s="61">
        <v>4292</v>
      </c>
    </row>
    <row r="26" spans="1:19" x14ac:dyDescent="0.35">
      <c r="A26" s="60">
        <v>1996</v>
      </c>
      <c r="B26" s="62"/>
      <c r="C26" s="62"/>
      <c r="D26" s="62"/>
      <c r="E26" s="62">
        <v>8</v>
      </c>
      <c r="F26" s="62">
        <v>0</v>
      </c>
      <c r="G26" s="62">
        <v>8</v>
      </c>
      <c r="H26" s="62">
        <v>14</v>
      </c>
      <c r="I26" s="62"/>
      <c r="J26" s="62">
        <v>0</v>
      </c>
      <c r="K26" s="61">
        <v>89589</v>
      </c>
      <c r="L26" s="62"/>
      <c r="M26" s="61">
        <v>6182</v>
      </c>
      <c r="N26" s="62"/>
      <c r="O26" s="62"/>
      <c r="P26" s="62"/>
      <c r="Q26" s="61">
        <v>89611</v>
      </c>
      <c r="R26" s="62">
        <v>0</v>
      </c>
      <c r="S26" s="61">
        <v>6190</v>
      </c>
    </row>
    <row r="27" spans="1:19" x14ac:dyDescent="0.35">
      <c r="A27" s="60">
        <v>1997</v>
      </c>
      <c r="B27" s="62"/>
      <c r="C27" s="62"/>
      <c r="D27" s="62"/>
      <c r="E27" s="62">
        <v>1</v>
      </c>
      <c r="F27" s="62">
        <v>0</v>
      </c>
      <c r="G27" s="62">
        <v>1</v>
      </c>
      <c r="H27" s="62">
        <v>806</v>
      </c>
      <c r="I27" s="62"/>
      <c r="J27" s="62">
        <v>14</v>
      </c>
      <c r="K27" s="61">
        <v>56332</v>
      </c>
      <c r="L27" s="62"/>
      <c r="M27" s="61">
        <v>3887</v>
      </c>
      <c r="N27" s="62"/>
      <c r="O27" s="62"/>
      <c r="P27" s="62"/>
      <c r="Q27" s="61">
        <v>57139</v>
      </c>
      <c r="R27" s="62">
        <v>0</v>
      </c>
      <c r="S27" s="61">
        <v>3902</v>
      </c>
    </row>
    <row r="28" spans="1:19" x14ac:dyDescent="0.35">
      <c r="A28" s="60">
        <v>1998</v>
      </c>
      <c r="B28" s="62"/>
      <c r="C28" s="62"/>
      <c r="D28" s="62"/>
      <c r="E28" s="62">
        <v>11</v>
      </c>
      <c r="F28" s="62">
        <v>0</v>
      </c>
      <c r="G28" s="62">
        <v>11</v>
      </c>
      <c r="H28" s="62">
        <v>303</v>
      </c>
      <c r="I28" s="62"/>
      <c r="J28" s="62">
        <v>5</v>
      </c>
      <c r="K28" s="61">
        <v>20923</v>
      </c>
      <c r="L28" s="62"/>
      <c r="M28" s="61">
        <v>1444</v>
      </c>
      <c r="N28" s="62"/>
      <c r="O28" s="62"/>
      <c r="P28" s="62"/>
      <c r="Q28" s="61">
        <v>21237</v>
      </c>
      <c r="R28" s="62">
        <v>0</v>
      </c>
      <c r="S28" s="61">
        <v>1460</v>
      </c>
    </row>
    <row r="29" spans="1:19" x14ac:dyDescent="0.35">
      <c r="A29" s="60">
        <v>1999</v>
      </c>
      <c r="B29" s="62"/>
      <c r="C29" s="62"/>
      <c r="D29" s="62"/>
      <c r="E29" s="62">
        <v>0</v>
      </c>
      <c r="F29" s="62">
        <v>0</v>
      </c>
      <c r="G29" s="62">
        <v>0</v>
      </c>
      <c r="H29" s="62">
        <v>219</v>
      </c>
      <c r="I29" s="62"/>
      <c r="J29" s="62">
        <v>4</v>
      </c>
      <c r="K29" s="61">
        <v>43588</v>
      </c>
      <c r="L29" s="62"/>
      <c r="M29" s="61">
        <v>3008</v>
      </c>
      <c r="N29" s="62"/>
      <c r="O29" s="62"/>
      <c r="P29" s="62"/>
      <c r="Q29" s="61">
        <v>43807</v>
      </c>
      <c r="R29" s="62">
        <v>0</v>
      </c>
      <c r="S29" s="61">
        <v>3012</v>
      </c>
    </row>
    <row r="30" spans="1:19" x14ac:dyDescent="0.35">
      <c r="A30" s="60">
        <v>2000</v>
      </c>
      <c r="B30" s="62"/>
      <c r="C30" s="62"/>
      <c r="D30" s="62"/>
      <c r="E30" s="62">
        <v>0</v>
      </c>
      <c r="F30" s="62">
        <v>0</v>
      </c>
      <c r="G30" s="62">
        <v>0</v>
      </c>
      <c r="H30" s="62">
        <v>609</v>
      </c>
      <c r="I30" s="62"/>
      <c r="J30" s="62">
        <v>10</v>
      </c>
      <c r="K30" s="61">
        <v>32750</v>
      </c>
      <c r="L30" s="62"/>
      <c r="M30" s="61">
        <v>2260</v>
      </c>
      <c r="N30" s="62"/>
      <c r="O30" s="62"/>
      <c r="P30" s="62"/>
      <c r="Q30" s="61">
        <v>33359</v>
      </c>
      <c r="R30" s="62">
        <v>0</v>
      </c>
      <c r="S30" s="61">
        <v>2270</v>
      </c>
    </row>
    <row r="31" spans="1:19" x14ac:dyDescent="0.35">
      <c r="A31" s="60">
        <v>2001</v>
      </c>
      <c r="B31" s="62"/>
      <c r="C31" s="62"/>
      <c r="D31" s="62"/>
      <c r="E31" s="62">
        <v>3</v>
      </c>
      <c r="F31" s="62">
        <v>708</v>
      </c>
      <c r="G31" s="62">
        <v>512</v>
      </c>
      <c r="H31" s="62">
        <v>311</v>
      </c>
      <c r="I31" s="62">
        <v>169</v>
      </c>
      <c r="J31" s="62">
        <v>39</v>
      </c>
      <c r="K31" s="61">
        <v>31259</v>
      </c>
      <c r="L31" s="62"/>
      <c r="M31" s="61">
        <v>2157</v>
      </c>
      <c r="N31" s="62"/>
      <c r="O31" s="62"/>
      <c r="P31" s="62"/>
      <c r="Q31" s="61">
        <v>31573</v>
      </c>
      <c r="R31" s="62">
        <v>877</v>
      </c>
      <c r="S31" s="61">
        <v>2708</v>
      </c>
    </row>
    <row r="32" spans="1:19" x14ac:dyDescent="0.35">
      <c r="A32" s="60">
        <v>2002</v>
      </c>
      <c r="B32" s="62"/>
      <c r="C32" s="62"/>
      <c r="D32" s="62"/>
      <c r="E32" s="62">
        <v>16</v>
      </c>
      <c r="F32" s="62">
        <v>601</v>
      </c>
      <c r="G32" s="62">
        <v>446</v>
      </c>
      <c r="H32" s="62">
        <v>459</v>
      </c>
      <c r="I32" s="62">
        <v>205</v>
      </c>
      <c r="J32" s="62">
        <v>49</v>
      </c>
      <c r="K32" s="61">
        <v>52979</v>
      </c>
      <c r="L32" s="62"/>
      <c r="M32" s="61">
        <v>3656</v>
      </c>
      <c r="N32" s="62"/>
      <c r="O32" s="62"/>
      <c r="P32" s="62"/>
      <c r="Q32" s="61">
        <v>53454</v>
      </c>
      <c r="R32" s="62">
        <v>806</v>
      </c>
      <c r="S32" s="61">
        <v>4151</v>
      </c>
    </row>
    <row r="33" spans="1:19" x14ac:dyDescent="0.35">
      <c r="A33" s="60">
        <v>2003</v>
      </c>
      <c r="B33" s="62"/>
      <c r="C33" s="62"/>
      <c r="D33" s="62"/>
      <c r="E33" s="62">
        <v>18</v>
      </c>
      <c r="F33" s="61">
        <v>1368</v>
      </c>
      <c r="G33" s="62">
        <v>999</v>
      </c>
      <c r="H33" s="62">
        <v>279</v>
      </c>
      <c r="I33" s="62">
        <v>189</v>
      </c>
      <c r="J33" s="62">
        <v>43</v>
      </c>
      <c r="K33" s="61">
        <v>19981</v>
      </c>
      <c r="L33" s="62"/>
      <c r="M33" s="61">
        <v>1379</v>
      </c>
      <c r="N33" s="62"/>
      <c r="O33" s="62"/>
      <c r="P33" s="62"/>
      <c r="Q33" s="61">
        <v>20278</v>
      </c>
      <c r="R33" s="61">
        <v>1557</v>
      </c>
      <c r="S33" s="61">
        <v>2421</v>
      </c>
    </row>
    <row r="34" spans="1:19" x14ac:dyDescent="0.35">
      <c r="A34" s="60">
        <v>2004</v>
      </c>
      <c r="B34" s="62"/>
      <c r="C34" s="62"/>
      <c r="D34" s="62"/>
      <c r="E34" s="62">
        <v>0</v>
      </c>
      <c r="F34" s="62">
        <v>881</v>
      </c>
      <c r="G34" s="62">
        <v>645</v>
      </c>
      <c r="H34" s="62">
        <v>389</v>
      </c>
      <c r="I34" s="62">
        <v>235</v>
      </c>
      <c r="J34" s="62">
        <v>54</v>
      </c>
      <c r="K34" s="61">
        <v>13475</v>
      </c>
      <c r="L34" s="62"/>
      <c r="M34" s="62">
        <v>930</v>
      </c>
      <c r="N34" s="62"/>
      <c r="O34" s="62"/>
      <c r="P34" s="62"/>
      <c r="Q34" s="61">
        <v>13864</v>
      </c>
      <c r="R34" s="61">
        <v>1116</v>
      </c>
      <c r="S34" s="61">
        <v>1629</v>
      </c>
    </row>
    <row r="35" spans="1:19" x14ac:dyDescent="0.35">
      <c r="A35" s="60">
        <v>2005</v>
      </c>
      <c r="B35" s="62"/>
      <c r="C35" s="62"/>
      <c r="D35" s="62"/>
      <c r="E35" s="62">
        <v>20</v>
      </c>
      <c r="F35" s="62">
        <v>703</v>
      </c>
      <c r="G35" s="62">
        <v>520</v>
      </c>
      <c r="H35" s="62">
        <v>0</v>
      </c>
      <c r="I35" s="62">
        <v>206</v>
      </c>
      <c r="J35" s="62">
        <v>42</v>
      </c>
      <c r="K35" s="61">
        <v>48027</v>
      </c>
      <c r="L35" s="61">
        <v>35119</v>
      </c>
      <c r="M35" s="61">
        <v>10057</v>
      </c>
      <c r="N35" s="62"/>
      <c r="O35" s="62"/>
      <c r="P35" s="62"/>
      <c r="Q35" s="61">
        <v>48047</v>
      </c>
      <c r="R35" s="61">
        <v>36028</v>
      </c>
      <c r="S35" s="61">
        <v>10619</v>
      </c>
    </row>
    <row r="36" spans="1:19" x14ac:dyDescent="0.35">
      <c r="A36" s="60">
        <v>2006</v>
      </c>
      <c r="B36" s="62"/>
      <c r="C36" s="62"/>
      <c r="D36" s="62"/>
      <c r="E36" s="62">
        <v>0</v>
      </c>
      <c r="F36" s="62">
        <v>3</v>
      </c>
      <c r="G36" s="62">
        <v>3</v>
      </c>
      <c r="H36" s="62">
        <v>0</v>
      </c>
      <c r="I36" s="62">
        <v>3</v>
      </c>
      <c r="J36" s="62">
        <v>1</v>
      </c>
      <c r="K36" s="61">
        <v>48269</v>
      </c>
      <c r="L36" s="61">
        <v>30130</v>
      </c>
      <c r="M36" s="61">
        <v>9116</v>
      </c>
      <c r="N36" s="62">
        <v>0</v>
      </c>
      <c r="O36" s="62">
        <v>776</v>
      </c>
      <c r="P36" s="62">
        <v>149</v>
      </c>
      <c r="Q36" s="61">
        <v>48269</v>
      </c>
      <c r="R36" s="61">
        <v>30912</v>
      </c>
      <c r="S36" s="61">
        <v>9269</v>
      </c>
    </row>
    <row r="37" spans="1:19" x14ac:dyDescent="0.35">
      <c r="A37" s="60">
        <v>2007</v>
      </c>
      <c r="B37" s="62"/>
      <c r="C37" s="62"/>
      <c r="D37" s="62"/>
      <c r="E37" s="62">
        <v>0</v>
      </c>
      <c r="F37" s="62">
        <v>200</v>
      </c>
      <c r="G37" s="62">
        <v>144</v>
      </c>
      <c r="H37" s="62">
        <v>0</v>
      </c>
      <c r="I37" s="62">
        <v>0</v>
      </c>
      <c r="J37" s="62">
        <v>0</v>
      </c>
      <c r="K37" s="61">
        <v>48914</v>
      </c>
      <c r="L37" s="61">
        <v>50268</v>
      </c>
      <c r="M37" s="61">
        <v>13026</v>
      </c>
      <c r="N37" s="62">
        <v>0</v>
      </c>
      <c r="O37" s="61">
        <v>1252</v>
      </c>
      <c r="P37" s="62">
        <v>240</v>
      </c>
      <c r="Q37" s="61">
        <v>48914</v>
      </c>
      <c r="R37" s="61">
        <v>51720</v>
      </c>
      <c r="S37" s="61">
        <v>13410</v>
      </c>
    </row>
    <row r="38" spans="1:19" x14ac:dyDescent="0.35">
      <c r="A38" s="60">
        <v>2008</v>
      </c>
      <c r="B38" s="61">
        <v>4848</v>
      </c>
      <c r="C38" s="62"/>
      <c r="D38" s="62">
        <v>223</v>
      </c>
      <c r="E38" s="62">
        <v>0</v>
      </c>
      <c r="F38" s="62">
        <v>156</v>
      </c>
      <c r="G38" s="62">
        <v>112</v>
      </c>
      <c r="H38" s="62">
        <v>0</v>
      </c>
      <c r="I38" s="62">
        <v>0</v>
      </c>
      <c r="J38" s="62">
        <v>0</v>
      </c>
      <c r="K38" s="61">
        <v>47372</v>
      </c>
      <c r="L38" s="61">
        <v>34212</v>
      </c>
      <c r="M38" s="61">
        <v>9837</v>
      </c>
      <c r="N38" s="62">
        <v>0</v>
      </c>
      <c r="O38" s="62">
        <v>0</v>
      </c>
      <c r="P38" s="62">
        <v>0</v>
      </c>
      <c r="Q38" s="61">
        <v>52220</v>
      </c>
      <c r="R38" s="61">
        <v>34368</v>
      </c>
      <c r="S38" s="61">
        <v>10172</v>
      </c>
    </row>
    <row r="39" spans="1:19" x14ac:dyDescent="0.35">
      <c r="A39" s="60">
        <v>2009</v>
      </c>
      <c r="B39" s="62"/>
      <c r="C39" s="62"/>
      <c r="D39" s="62"/>
      <c r="E39" s="62">
        <v>239</v>
      </c>
      <c r="F39" s="62">
        <v>0</v>
      </c>
      <c r="G39" s="62">
        <v>171</v>
      </c>
      <c r="H39" s="62">
        <v>0</v>
      </c>
      <c r="I39" s="62">
        <v>135</v>
      </c>
      <c r="J39" s="62">
        <v>27</v>
      </c>
      <c r="K39" s="61">
        <v>49549</v>
      </c>
      <c r="L39" s="61">
        <v>43627</v>
      </c>
      <c r="M39" s="61">
        <v>11795</v>
      </c>
      <c r="N39" s="62">
        <v>0</v>
      </c>
      <c r="O39" s="62">
        <v>0</v>
      </c>
      <c r="P39" s="62">
        <v>0</v>
      </c>
      <c r="Q39" s="61">
        <v>49788</v>
      </c>
      <c r="R39" s="61">
        <v>43762</v>
      </c>
      <c r="S39" s="61">
        <v>11993</v>
      </c>
    </row>
    <row r="40" spans="1:19" x14ac:dyDescent="0.35">
      <c r="A40" s="60">
        <v>2010</v>
      </c>
      <c r="B40" s="62">
        <v>40</v>
      </c>
      <c r="C40" s="62">
        <v>0</v>
      </c>
      <c r="D40" s="62">
        <v>2</v>
      </c>
      <c r="E40" s="62">
        <v>54</v>
      </c>
      <c r="F40" s="61">
        <v>1128</v>
      </c>
      <c r="G40" s="62">
        <v>863</v>
      </c>
      <c r="H40" s="62">
        <v>5</v>
      </c>
      <c r="I40" s="62">
        <v>600</v>
      </c>
      <c r="J40" s="62">
        <v>142</v>
      </c>
      <c r="K40" s="61">
        <v>49974</v>
      </c>
      <c r="L40" s="61">
        <v>38589</v>
      </c>
      <c r="M40" s="61">
        <v>10857</v>
      </c>
      <c r="N40" s="62">
        <v>0</v>
      </c>
      <c r="O40" s="62">
        <v>0</v>
      </c>
      <c r="P40" s="62">
        <v>0</v>
      </c>
      <c r="Q40" s="61">
        <v>50073</v>
      </c>
      <c r="R40" s="61">
        <v>40317</v>
      </c>
      <c r="S40" s="61">
        <v>11864</v>
      </c>
    </row>
    <row r="41" spans="1:19" x14ac:dyDescent="0.35">
      <c r="A41" s="60">
        <v>2011</v>
      </c>
      <c r="B41" s="61">
        <v>2379</v>
      </c>
      <c r="C41" s="62">
        <v>17</v>
      </c>
      <c r="D41" s="62">
        <v>126</v>
      </c>
      <c r="E41" s="62">
        <v>3</v>
      </c>
      <c r="F41" s="62">
        <v>113</v>
      </c>
      <c r="G41" s="62">
        <v>86</v>
      </c>
      <c r="H41" s="62">
        <v>0</v>
      </c>
      <c r="I41" s="62">
        <v>177</v>
      </c>
      <c r="J41" s="62">
        <v>36</v>
      </c>
      <c r="K41" s="61">
        <v>50257</v>
      </c>
      <c r="L41" s="61">
        <v>44919</v>
      </c>
      <c r="M41" s="61">
        <v>12092</v>
      </c>
      <c r="N41" s="62">
        <v>0</v>
      </c>
      <c r="O41" s="62">
        <v>0</v>
      </c>
      <c r="P41" s="62">
        <v>0</v>
      </c>
      <c r="Q41" s="61">
        <v>52639</v>
      </c>
      <c r="R41" s="61">
        <v>45226</v>
      </c>
      <c r="S41" s="61">
        <v>12340</v>
      </c>
    </row>
    <row r="42" spans="1:19" x14ac:dyDescent="0.35">
      <c r="A42" s="60">
        <v>2012</v>
      </c>
      <c r="B42" s="61">
        <v>3096</v>
      </c>
      <c r="C42" s="62"/>
      <c r="D42" s="62">
        <v>142</v>
      </c>
      <c r="E42" s="62">
        <v>0</v>
      </c>
      <c r="F42" s="62">
        <v>0</v>
      </c>
      <c r="G42" s="62">
        <v>0</v>
      </c>
      <c r="H42" s="62">
        <v>0</v>
      </c>
      <c r="I42" s="62">
        <v>0</v>
      </c>
      <c r="J42" s="62">
        <v>0</v>
      </c>
      <c r="K42" s="61">
        <v>51603</v>
      </c>
      <c r="L42" s="61">
        <v>83368</v>
      </c>
      <c r="M42" s="61">
        <v>19567</v>
      </c>
      <c r="N42" s="62">
        <v>0</v>
      </c>
      <c r="O42" s="62">
        <v>0</v>
      </c>
      <c r="P42" s="62">
        <v>0</v>
      </c>
      <c r="Q42" s="61">
        <v>54699</v>
      </c>
      <c r="R42" s="61">
        <v>83368</v>
      </c>
      <c r="S42" s="61">
        <v>19709</v>
      </c>
    </row>
    <row r="43" spans="1:19" x14ac:dyDescent="0.35">
      <c r="A43" s="60">
        <v>2013</v>
      </c>
      <c r="B43" s="62">
        <v>843</v>
      </c>
      <c r="C43" s="62">
        <v>0</v>
      </c>
      <c r="D43" s="62">
        <v>39</v>
      </c>
      <c r="E43" s="62">
        <v>4</v>
      </c>
      <c r="F43" s="62">
        <v>188</v>
      </c>
      <c r="G43" s="62">
        <v>138</v>
      </c>
      <c r="H43" s="62">
        <v>0</v>
      </c>
      <c r="I43" s="62">
        <v>0</v>
      </c>
      <c r="J43" s="62">
        <v>0</v>
      </c>
      <c r="K43" s="61">
        <v>44710</v>
      </c>
      <c r="L43" s="61">
        <v>117975</v>
      </c>
      <c r="M43" s="61">
        <v>25736</v>
      </c>
      <c r="N43" s="62">
        <v>0</v>
      </c>
      <c r="O43" s="62">
        <v>0</v>
      </c>
      <c r="P43" s="62">
        <v>0</v>
      </c>
      <c r="Q43" s="61">
        <v>45557</v>
      </c>
      <c r="R43" s="61">
        <v>118163</v>
      </c>
      <c r="S43" s="61">
        <v>25913</v>
      </c>
    </row>
    <row r="44" spans="1:19" x14ac:dyDescent="0.35">
      <c r="A44" s="60">
        <v>2014</v>
      </c>
      <c r="B44" s="62">
        <v>28</v>
      </c>
      <c r="C44" s="62">
        <v>1</v>
      </c>
      <c r="D44" s="62">
        <v>2</v>
      </c>
      <c r="E44" s="62">
        <v>0</v>
      </c>
      <c r="F44" s="62">
        <v>44</v>
      </c>
      <c r="G44" s="62">
        <v>32</v>
      </c>
      <c r="H44" s="62">
        <v>0</v>
      </c>
      <c r="I44" s="62">
        <v>0</v>
      </c>
      <c r="J44" s="62">
        <v>0</v>
      </c>
      <c r="K44" s="61">
        <v>55355</v>
      </c>
      <c r="L44" s="61">
        <v>47809</v>
      </c>
      <c r="M44" s="61">
        <v>12999</v>
      </c>
      <c r="N44" s="62">
        <v>0</v>
      </c>
      <c r="O44" s="62">
        <v>0</v>
      </c>
      <c r="P44" s="62">
        <v>0</v>
      </c>
      <c r="Q44" s="61">
        <v>55383</v>
      </c>
      <c r="R44" s="61">
        <v>47854</v>
      </c>
      <c r="S44" s="61">
        <v>13033</v>
      </c>
    </row>
    <row r="45" spans="1:19" x14ac:dyDescent="0.35">
      <c r="A45" s="60">
        <v>2015</v>
      </c>
      <c r="B45" s="62"/>
      <c r="C45" s="62"/>
      <c r="D45" s="62"/>
      <c r="E45" s="62">
        <v>0</v>
      </c>
      <c r="F45" s="62">
        <v>13</v>
      </c>
      <c r="G45" s="62">
        <v>10</v>
      </c>
      <c r="H45" s="62">
        <v>0</v>
      </c>
      <c r="I45" s="62">
        <v>17</v>
      </c>
      <c r="J45" s="62">
        <v>3</v>
      </c>
      <c r="K45" s="61">
        <v>77995</v>
      </c>
      <c r="L45" s="61">
        <v>55520</v>
      </c>
      <c r="M45" s="61">
        <v>16041</v>
      </c>
      <c r="N45" s="62">
        <v>0</v>
      </c>
      <c r="O45" s="62">
        <v>0</v>
      </c>
      <c r="P45" s="62">
        <v>0</v>
      </c>
      <c r="Q45" s="61">
        <v>77995</v>
      </c>
      <c r="R45" s="61">
        <v>55550</v>
      </c>
      <c r="S45" s="61">
        <v>16054</v>
      </c>
    </row>
    <row r="46" spans="1:19" x14ac:dyDescent="0.35">
      <c r="A46" s="60">
        <v>2016</v>
      </c>
      <c r="B46" s="62">
        <v>650</v>
      </c>
      <c r="C46" s="62">
        <v>0</v>
      </c>
      <c r="D46" s="62">
        <v>30</v>
      </c>
      <c r="E46" s="62">
        <v>3</v>
      </c>
      <c r="F46" s="62">
        <v>136</v>
      </c>
      <c r="G46" s="62">
        <v>115</v>
      </c>
      <c r="H46" s="62">
        <v>0</v>
      </c>
      <c r="I46" s="62">
        <v>42</v>
      </c>
      <c r="J46" s="62">
        <v>8</v>
      </c>
      <c r="K46" s="61">
        <v>53316</v>
      </c>
      <c r="L46" s="61">
        <v>101771</v>
      </c>
      <c r="M46" s="61">
        <v>23219</v>
      </c>
      <c r="N46" s="62">
        <v>0</v>
      </c>
      <c r="O46" s="62">
        <v>0</v>
      </c>
      <c r="P46" s="62">
        <v>0</v>
      </c>
      <c r="Q46" s="61">
        <v>53969</v>
      </c>
      <c r="R46" s="61">
        <v>101949</v>
      </c>
      <c r="S46" s="61">
        <v>23372</v>
      </c>
    </row>
    <row r="47" spans="1:19" x14ac:dyDescent="0.35">
      <c r="A47" s="60">
        <v>2017</v>
      </c>
      <c r="B47" s="61">
        <v>1086</v>
      </c>
      <c r="C47" s="62">
        <v>2</v>
      </c>
      <c r="D47" s="62">
        <v>52</v>
      </c>
      <c r="E47" s="62">
        <v>0</v>
      </c>
      <c r="F47" s="62">
        <v>62</v>
      </c>
      <c r="G47" s="62">
        <v>47</v>
      </c>
      <c r="H47" s="62">
        <v>0</v>
      </c>
      <c r="I47" s="62">
        <v>33</v>
      </c>
      <c r="J47" s="62">
        <v>7</v>
      </c>
      <c r="K47" s="61">
        <v>77901</v>
      </c>
      <c r="L47" s="61">
        <v>135320</v>
      </c>
      <c r="M47" s="61">
        <v>31357</v>
      </c>
      <c r="N47" s="62">
        <v>0</v>
      </c>
      <c r="O47" s="62">
        <v>0</v>
      </c>
      <c r="P47" s="62">
        <v>0</v>
      </c>
      <c r="Q47" s="61">
        <v>78987</v>
      </c>
      <c r="R47" s="61">
        <v>135417</v>
      </c>
      <c r="S47" s="61">
        <v>31463</v>
      </c>
    </row>
    <row r="48" spans="1:19" x14ac:dyDescent="0.35">
      <c r="A48" s="60">
        <v>2018</v>
      </c>
      <c r="B48" s="61">
        <v>1033</v>
      </c>
      <c r="C48" s="62">
        <v>0</v>
      </c>
      <c r="D48" s="62">
        <v>48</v>
      </c>
      <c r="E48" s="62">
        <v>0</v>
      </c>
      <c r="F48" s="62">
        <v>0</v>
      </c>
      <c r="G48" s="62">
        <v>0</v>
      </c>
      <c r="H48" s="62">
        <v>0</v>
      </c>
      <c r="I48" s="62">
        <v>0</v>
      </c>
      <c r="J48" s="62">
        <v>0</v>
      </c>
      <c r="K48" s="61">
        <v>89448</v>
      </c>
      <c r="L48" s="61">
        <v>119129</v>
      </c>
      <c r="M48" s="61">
        <v>29045</v>
      </c>
      <c r="N48" s="62">
        <v>0</v>
      </c>
      <c r="O48" s="62">
        <v>0</v>
      </c>
      <c r="P48" s="62">
        <v>0</v>
      </c>
      <c r="Q48" s="61">
        <v>90481</v>
      </c>
      <c r="R48" s="61">
        <v>119129</v>
      </c>
      <c r="S48" s="61">
        <v>29093</v>
      </c>
    </row>
    <row r="49" spans="1:19" x14ac:dyDescent="0.35">
      <c r="A49" s="60">
        <v>2019</v>
      </c>
      <c r="B49" s="61">
        <v>1016</v>
      </c>
      <c r="C49" s="62">
        <v>4</v>
      </c>
      <c r="D49" s="62">
        <v>51</v>
      </c>
      <c r="E49" s="62">
        <v>0</v>
      </c>
      <c r="F49" s="62">
        <v>0</v>
      </c>
      <c r="G49" s="62">
        <v>0</v>
      </c>
      <c r="H49" s="62">
        <v>0</v>
      </c>
      <c r="I49" s="62">
        <v>2</v>
      </c>
      <c r="J49" s="62">
        <v>0</v>
      </c>
      <c r="K49" s="61">
        <v>54613</v>
      </c>
      <c r="L49" s="61">
        <v>187188</v>
      </c>
      <c r="M49" s="61">
        <v>39708</v>
      </c>
      <c r="N49" s="62">
        <v>2</v>
      </c>
      <c r="O49" s="61">
        <v>2157</v>
      </c>
      <c r="P49" s="62">
        <v>414</v>
      </c>
      <c r="Q49" s="61">
        <v>55631</v>
      </c>
      <c r="R49" s="61">
        <v>189351</v>
      </c>
      <c r="S49" s="61">
        <v>40173</v>
      </c>
    </row>
    <row r="50" spans="1:19" x14ac:dyDescent="0.35">
      <c r="A50" s="60">
        <v>2020</v>
      </c>
      <c r="B50" s="61">
        <v>2958</v>
      </c>
      <c r="C50" s="62">
        <v>0</v>
      </c>
      <c r="D50" s="62">
        <v>136</v>
      </c>
      <c r="E50" s="62">
        <v>0</v>
      </c>
      <c r="F50" s="62">
        <v>7</v>
      </c>
      <c r="G50" s="62">
        <v>6</v>
      </c>
      <c r="H50" s="62"/>
      <c r="I50" s="62"/>
      <c r="J50" s="62"/>
      <c r="K50" s="61">
        <v>38029</v>
      </c>
      <c r="L50" s="61">
        <v>188668</v>
      </c>
      <c r="M50" s="61">
        <v>38848</v>
      </c>
      <c r="N50" s="62">
        <v>104</v>
      </c>
      <c r="O50" s="61">
        <v>3836</v>
      </c>
      <c r="P50" s="62">
        <v>744</v>
      </c>
      <c r="Q50" s="61">
        <v>41091</v>
      </c>
      <c r="R50" s="61">
        <v>192511</v>
      </c>
      <c r="S50" s="61">
        <v>39734</v>
      </c>
    </row>
    <row r="51" spans="1:19" x14ac:dyDescent="0.35">
      <c r="A51" s="60">
        <v>2021</v>
      </c>
      <c r="B51" s="62">
        <v>261</v>
      </c>
      <c r="C51" s="62">
        <v>3</v>
      </c>
      <c r="D51" s="62">
        <v>15</v>
      </c>
      <c r="E51" s="62">
        <v>0</v>
      </c>
      <c r="F51" s="62">
        <v>0</v>
      </c>
      <c r="G51" s="62">
        <v>0</v>
      </c>
      <c r="H51" s="62">
        <v>0</v>
      </c>
      <c r="I51" s="62">
        <v>45</v>
      </c>
      <c r="J51" s="62">
        <v>11</v>
      </c>
      <c r="K51" s="61">
        <v>53312</v>
      </c>
      <c r="L51" s="61">
        <v>245129</v>
      </c>
      <c r="M51" s="61">
        <v>50743</v>
      </c>
      <c r="N51" s="62"/>
      <c r="O51" s="61">
        <v>5149</v>
      </c>
      <c r="P51" s="62">
        <v>989</v>
      </c>
      <c r="Q51" s="61">
        <v>53573</v>
      </c>
      <c r="R51" s="61">
        <v>250326</v>
      </c>
      <c r="S51" s="61">
        <v>51758</v>
      </c>
    </row>
    <row r="52" spans="1:19" x14ac:dyDescent="0.35">
      <c r="A52" s="60">
        <v>2022</v>
      </c>
      <c r="B52" s="62">
        <v>585</v>
      </c>
      <c r="C52" s="62"/>
      <c r="D52" s="62">
        <v>27</v>
      </c>
      <c r="E52" s="62">
        <v>1</v>
      </c>
      <c r="F52" s="62">
        <v>0</v>
      </c>
      <c r="G52" s="62">
        <v>0</v>
      </c>
      <c r="H52" s="62">
        <v>0</v>
      </c>
      <c r="I52" s="62">
        <v>427</v>
      </c>
      <c r="J52" s="62">
        <v>89</v>
      </c>
      <c r="K52" s="61">
        <v>68814</v>
      </c>
      <c r="L52" s="61">
        <v>243110</v>
      </c>
      <c r="M52" s="61">
        <v>51425</v>
      </c>
      <c r="N52" s="62">
        <v>0</v>
      </c>
      <c r="O52" s="62">
        <v>631</v>
      </c>
      <c r="P52" s="62">
        <v>121</v>
      </c>
      <c r="Q52" s="61">
        <v>69400</v>
      </c>
      <c r="R52" s="61">
        <v>244168</v>
      </c>
      <c r="S52" s="61">
        <v>51662</v>
      </c>
    </row>
    <row r="53" spans="1:19" x14ac:dyDescent="0.35">
      <c r="A53" s="60">
        <v>2023</v>
      </c>
      <c r="B53" s="62">
        <v>466</v>
      </c>
      <c r="C53" s="62"/>
      <c r="D53" s="62">
        <v>21</v>
      </c>
      <c r="E53" s="62">
        <v>0</v>
      </c>
      <c r="F53" s="62">
        <v>0</v>
      </c>
      <c r="G53" s="62">
        <v>0</v>
      </c>
      <c r="H53" s="62">
        <v>0</v>
      </c>
      <c r="I53" s="62">
        <v>158</v>
      </c>
      <c r="J53" s="62">
        <v>33</v>
      </c>
      <c r="K53" s="61">
        <v>67759</v>
      </c>
      <c r="L53" s="61">
        <v>179590</v>
      </c>
      <c r="M53" s="61">
        <v>39157</v>
      </c>
      <c r="N53" s="62">
        <v>0</v>
      </c>
      <c r="O53" s="62">
        <v>491</v>
      </c>
      <c r="P53" s="62">
        <v>94</v>
      </c>
      <c r="Q53" s="61">
        <v>68225</v>
      </c>
      <c r="R53" s="61">
        <v>180239</v>
      </c>
      <c r="S53" s="61">
        <v>39305</v>
      </c>
    </row>
    <row r="54" spans="1:19" x14ac:dyDescent="0.35">
      <c r="A54" s="60">
        <v>2024</v>
      </c>
      <c r="B54" s="62">
        <v>671</v>
      </c>
      <c r="C54" s="62"/>
      <c r="D54" s="62">
        <v>31</v>
      </c>
      <c r="E54" s="62">
        <v>0</v>
      </c>
      <c r="F54" s="62">
        <v>2</v>
      </c>
      <c r="G54" s="62">
        <v>2</v>
      </c>
      <c r="H54" s="62"/>
      <c r="I54" s="62"/>
      <c r="J54" s="62"/>
      <c r="K54" s="61">
        <v>72027</v>
      </c>
      <c r="L54" s="61">
        <v>169453</v>
      </c>
      <c r="M54" s="61">
        <v>37505</v>
      </c>
      <c r="N54" s="62">
        <v>0</v>
      </c>
      <c r="O54" s="61">
        <v>2595</v>
      </c>
      <c r="P54" s="62">
        <v>498</v>
      </c>
      <c r="Q54" s="61">
        <v>72698</v>
      </c>
      <c r="R54" s="61">
        <v>172050</v>
      </c>
      <c r="S54" s="61">
        <v>38036</v>
      </c>
    </row>
    <row r="55" spans="1:19" x14ac:dyDescent="0.35">
      <c r="A55" s="5" t="s">
        <v>114</v>
      </c>
    </row>
    <row r="56" spans="1:19" ht="16.5" x14ac:dyDescent="0.35">
      <c r="A56" s="9" t="s">
        <v>115</v>
      </c>
    </row>
    <row r="57" spans="1:19" ht="16.5" x14ac:dyDescent="0.35">
      <c r="A57" s="9" t="s">
        <v>111</v>
      </c>
    </row>
  </sheetData>
  <mergeCells count="8">
    <mergeCell ref="A2:A4"/>
    <mergeCell ref="B2:S2"/>
    <mergeCell ref="B3:D3"/>
    <mergeCell ref="E3:G3"/>
    <mergeCell ref="H3:J3"/>
    <mergeCell ref="K3:M3"/>
    <mergeCell ref="Q3:S3"/>
    <mergeCell ref="N3:P3"/>
  </mergeCells>
  <pageMargins left="0.7" right="0.7" top="0.75" bottom="0.75" header="0.3" footer="0.3"/>
  <pageSetup orientation="portrait" r:id="rId1"/>
  <headerFooter>
    <oddHeader>&amp;R&amp;"Calibri"&amp;12&amp;K000000 Unclassified - Non-Classifié&amp;1#_x000D_</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4"/>
  <dimension ref="A1:BA58"/>
  <sheetViews>
    <sheetView zoomScale="85" zoomScaleNormal="85" workbookViewId="0">
      <selection activeCell="A5" sqref="A5:M54"/>
    </sheetView>
  </sheetViews>
  <sheetFormatPr defaultColWidth="9.1796875" defaultRowHeight="14.5" x14ac:dyDescent="0.35"/>
  <cols>
    <col min="1" max="1" width="11.453125" style="5" customWidth="1"/>
    <col min="2" max="2" width="8.453125" style="7" bestFit="1" customWidth="1"/>
    <col min="3" max="4" width="7" style="7" bestFit="1" customWidth="1"/>
    <col min="5" max="5" width="8.453125" style="7" bestFit="1" customWidth="1"/>
    <col min="6" max="7" width="7" style="7" bestFit="1" customWidth="1"/>
    <col min="8" max="10" width="8.453125" style="7" bestFit="1" customWidth="1"/>
    <col min="11" max="11" width="9.7265625" style="7" bestFit="1" customWidth="1"/>
    <col min="12" max="13" width="8.453125" style="7" bestFit="1" customWidth="1"/>
    <col min="14" max="53" width="9.1796875" style="7"/>
    <col min="54" max="16384" width="9.1796875" style="5"/>
  </cols>
  <sheetData>
    <row r="1" spans="1:53" s="50" customFormat="1" ht="18.5" x14ac:dyDescent="0.45">
      <c r="A1" s="50" t="s">
        <v>116</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86" t="s">
        <v>28</v>
      </c>
      <c r="B2" s="79" t="s">
        <v>117</v>
      </c>
      <c r="C2" s="79"/>
      <c r="D2" s="79"/>
      <c r="E2" s="79"/>
      <c r="F2" s="79"/>
      <c r="G2" s="79"/>
      <c r="H2" s="79"/>
      <c r="I2" s="79"/>
      <c r="J2" s="79"/>
      <c r="K2" s="79"/>
      <c r="L2" s="79"/>
      <c r="M2" s="79"/>
    </row>
    <row r="3" spans="1:53" x14ac:dyDescent="0.35">
      <c r="A3" s="86"/>
      <c r="B3" s="83" t="s">
        <v>102</v>
      </c>
      <c r="C3" s="83"/>
      <c r="D3" s="83"/>
      <c r="E3" s="83" t="s">
        <v>118</v>
      </c>
      <c r="F3" s="83"/>
      <c r="G3" s="83"/>
      <c r="H3" s="83" t="s">
        <v>119</v>
      </c>
      <c r="I3" s="83"/>
      <c r="J3" s="83"/>
      <c r="K3" s="83" t="s">
        <v>32</v>
      </c>
      <c r="L3" s="83"/>
      <c r="M3" s="83"/>
    </row>
    <row r="4" spans="1:53" x14ac:dyDescent="0.35">
      <c r="A4" s="86"/>
      <c r="B4" s="33" t="s">
        <v>51</v>
      </c>
      <c r="C4" s="33" t="s">
        <v>52</v>
      </c>
      <c r="D4" s="33" t="s">
        <v>42</v>
      </c>
      <c r="E4" s="33" t="s">
        <v>51</v>
      </c>
      <c r="F4" s="33" t="s">
        <v>52</v>
      </c>
      <c r="G4" s="33" t="s">
        <v>42</v>
      </c>
      <c r="H4" s="33" t="s">
        <v>51</v>
      </c>
      <c r="I4" s="33" t="s">
        <v>52</v>
      </c>
      <c r="J4" s="33" t="s">
        <v>42</v>
      </c>
      <c r="K4" s="33" t="s">
        <v>51</v>
      </c>
      <c r="L4" s="33" t="s">
        <v>52</v>
      </c>
      <c r="M4" s="33" t="s">
        <v>42</v>
      </c>
    </row>
    <row r="5" spans="1:53" x14ac:dyDescent="0.35">
      <c r="A5" s="60">
        <v>1975</v>
      </c>
      <c r="B5" s="61">
        <v>20170</v>
      </c>
      <c r="C5" s="62">
        <v>0</v>
      </c>
      <c r="D5" s="62">
        <v>928</v>
      </c>
      <c r="E5" s="61">
        <v>66119</v>
      </c>
      <c r="F5" s="62">
        <v>0</v>
      </c>
      <c r="G5" s="61">
        <v>3041</v>
      </c>
      <c r="H5" s="61">
        <v>7740</v>
      </c>
      <c r="I5" s="62">
        <v>0</v>
      </c>
      <c r="J5" s="62">
        <v>534</v>
      </c>
      <c r="K5" s="61">
        <v>94029</v>
      </c>
      <c r="L5" s="62">
        <v>0</v>
      </c>
      <c r="M5" s="61">
        <v>4503</v>
      </c>
    </row>
    <row r="6" spans="1:53" x14ac:dyDescent="0.35">
      <c r="A6" s="60">
        <v>1976</v>
      </c>
      <c r="B6" s="61">
        <v>19189</v>
      </c>
      <c r="C6" s="62">
        <v>0</v>
      </c>
      <c r="D6" s="62">
        <v>883</v>
      </c>
      <c r="E6" s="61">
        <v>73018</v>
      </c>
      <c r="F6" s="62">
        <v>0</v>
      </c>
      <c r="G6" s="61">
        <v>3359</v>
      </c>
      <c r="H6" s="61">
        <v>6354</v>
      </c>
      <c r="I6" s="62">
        <v>0</v>
      </c>
      <c r="J6" s="62">
        <v>438</v>
      </c>
      <c r="K6" s="61">
        <v>98561</v>
      </c>
      <c r="L6" s="62">
        <v>0</v>
      </c>
      <c r="M6" s="61">
        <v>4680</v>
      </c>
    </row>
    <row r="7" spans="1:53" x14ac:dyDescent="0.35">
      <c r="A7" s="60">
        <v>1977</v>
      </c>
      <c r="B7" s="61">
        <v>23310</v>
      </c>
      <c r="C7" s="62">
        <v>0</v>
      </c>
      <c r="D7" s="61">
        <v>1072</v>
      </c>
      <c r="E7" s="61">
        <v>85222</v>
      </c>
      <c r="F7" s="62">
        <v>0</v>
      </c>
      <c r="G7" s="61">
        <v>3920</v>
      </c>
      <c r="H7" s="61">
        <v>3071</v>
      </c>
      <c r="I7" s="62">
        <v>0</v>
      </c>
      <c r="J7" s="62">
        <v>212</v>
      </c>
      <c r="K7" s="61">
        <v>111603</v>
      </c>
      <c r="L7" s="62">
        <v>0</v>
      </c>
      <c r="M7" s="61">
        <v>5204</v>
      </c>
    </row>
    <row r="8" spans="1:53" x14ac:dyDescent="0.35">
      <c r="A8" s="60">
        <v>1978</v>
      </c>
      <c r="B8" s="61">
        <v>19541</v>
      </c>
      <c r="C8" s="62">
        <v>0</v>
      </c>
      <c r="D8" s="62">
        <v>899</v>
      </c>
      <c r="E8" s="61">
        <v>50247</v>
      </c>
      <c r="F8" s="62">
        <v>0</v>
      </c>
      <c r="G8" s="61">
        <v>2311</v>
      </c>
      <c r="H8" s="61">
        <v>3627</v>
      </c>
      <c r="I8" s="62">
        <v>0</v>
      </c>
      <c r="J8" s="62">
        <v>250</v>
      </c>
      <c r="K8" s="61">
        <v>73415</v>
      </c>
      <c r="L8" s="62">
        <v>0</v>
      </c>
      <c r="M8" s="61">
        <v>3460</v>
      </c>
    </row>
    <row r="9" spans="1:53" x14ac:dyDescent="0.35">
      <c r="A9" s="60">
        <v>1979</v>
      </c>
      <c r="B9" s="61">
        <v>10217</v>
      </c>
      <c r="C9" s="62">
        <v>0</v>
      </c>
      <c r="D9" s="62">
        <v>470</v>
      </c>
      <c r="E9" s="61">
        <v>51488</v>
      </c>
      <c r="F9" s="62">
        <v>0</v>
      </c>
      <c r="G9" s="61">
        <v>2368</v>
      </c>
      <c r="H9" s="61">
        <v>4450</v>
      </c>
      <c r="I9" s="62">
        <v>0</v>
      </c>
      <c r="J9" s="62">
        <v>307</v>
      </c>
      <c r="K9" s="61">
        <v>66155</v>
      </c>
      <c r="L9" s="62">
        <v>0</v>
      </c>
      <c r="M9" s="61">
        <v>3145</v>
      </c>
    </row>
    <row r="10" spans="1:53" x14ac:dyDescent="0.35">
      <c r="A10" s="60">
        <v>1980</v>
      </c>
      <c r="B10" s="61">
        <v>10528</v>
      </c>
      <c r="C10" s="62">
        <v>0</v>
      </c>
      <c r="D10" s="62">
        <v>484</v>
      </c>
      <c r="E10" s="61">
        <v>40061</v>
      </c>
      <c r="F10" s="62">
        <v>0</v>
      </c>
      <c r="G10" s="61">
        <v>1843</v>
      </c>
      <c r="H10" s="62">
        <v>7</v>
      </c>
      <c r="I10" s="62">
        <v>0</v>
      </c>
      <c r="J10" s="62">
        <v>0</v>
      </c>
      <c r="K10" s="61">
        <v>50596</v>
      </c>
      <c r="L10" s="62">
        <v>0</v>
      </c>
      <c r="M10" s="61">
        <v>2327</v>
      </c>
    </row>
    <row r="11" spans="1:53" x14ac:dyDescent="0.35">
      <c r="A11" s="60">
        <v>1981</v>
      </c>
      <c r="B11" s="61">
        <v>8389</v>
      </c>
      <c r="C11" s="62">
        <v>0</v>
      </c>
      <c r="D11" s="62">
        <v>386</v>
      </c>
      <c r="E11" s="61">
        <v>22447</v>
      </c>
      <c r="F11" s="62">
        <v>0</v>
      </c>
      <c r="G11" s="61">
        <v>1033</v>
      </c>
      <c r="H11" s="62">
        <v>0</v>
      </c>
      <c r="I11" s="62">
        <v>0</v>
      </c>
      <c r="J11" s="62">
        <v>0</v>
      </c>
      <c r="K11" s="61">
        <v>30836</v>
      </c>
      <c r="L11" s="62">
        <v>0</v>
      </c>
      <c r="M11" s="61">
        <v>1419</v>
      </c>
    </row>
    <row r="12" spans="1:53" x14ac:dyDescent="0.35">
      <c r="A12" s="60">
        <v>1982</v>
      </c>
      <c r="B12" s="61">
        <v>29043</v>
      </c>
      <c r="C12" s="62">
        <v>0</v>
      </c>
      <c r="D12" s="61">
        <v>1336</v>
      </c>
      <c r="E12" s="61">
        <v>23792</v>
      </c>
      <c r="F12" s="62">
        <v>0</v>
      </c>
      <c r="G12" s="61">
        <v>1094</v>
      </c>
      <c r="H12" s="62">
        <v>96</v>
      </c>
      <c r="I12" s="62">
        <v>0</v>
      </c>
      <c r="J12" s="62">
        <v>7</v>
      </c>
      <c r="K12" s="61">
        <v>52931</v>
      </c>
      <c r="L12" s="62">
        <v>0</v>
      </c>
      <c r="M12" s="61">
        <v>2437</v>
      </c>
    </row>
    <row r="13" spans="1:53" x14ac:dyDescent="0.35">
      <c r="A13" s="60">
        <v>1983</v>
      </c>
      <c r="B13" s="61">
        <v>11875</v>
      </c>
      <c r="C13" s="62">
        <v>0</v>
      </c>
      <c r="D13" s="62">
        <v>546</v>
      </c>
      <c r="E13" s="61">
        <v>25580</v>
      </c>
      <c r="F13" s="62">
        <v>0</v>
      </c>
      <c r="G13" s="61">
        <v>1177</v>
      </c>
      <c r="H13" s="62">
        <v>0</v>
      </c>
      <c r="I13" s="62">
        <v>0</v>
      </c>
      <c r="J13" s="62">
        <v>0</v>
      </c>
      <c r="K13" s="61">
        <v>37455</v>
      </c>
      <c r="L13" s="62">
        <v>0</v>
      </c>
      <c r="M13" s="61">
        <v>1723</v>
      </c>
    </row>
    <row r="14" spans="1:53" x14ac:dyDescent="0.35">
      <c r="A14" s="60">
        <v>1984</v>
      </c>
      <c r="B14" s="61">
        <v>17111</v>
      </c>
      <c r="C14" s="62">
        <v>0</v>
      </c>
      <c r="D14" s="62">
        <v>787</v>
      </c>
      <c r="E14" s="61">
        <v>27929</v>
      </c>
      <c r="F14" s="62">
        <v>0</v>
      </c>
      <c r="G14" s="61">
        <v>1285</v>
      </c>
      <c r="H14" s="62">
        <v>80</v>
      </c>
      <c r="I14" s="62">
        <v>0</v>
      </c>
      <c r="J14" s="62">
        <v>6</v>
      </c>
      <c r="K14" s="61">
        <v>45120</v>
      </c>
      <c r="L14" s="62">
        <v>0</v>
      </c>
      <c r="M14" s="61">
        <v>2078</v>
      </c>
    </row>
    <row r="15" spans="1:53" x14ac:dyDescent="0.35">
      <c r="A15" s="60">
        <v>1985</v>
      </c>
      <c r="B15" s="61">
        <v>8387</v>
      </c>
      <c r="C15" s="62">
        <v>0</v>
      </c>
      <c r="D15" s="62">
        <v>386</v>
      </c>
      <c r="E15" s="61">
        <v>28894</v>
      </c>
      <c r="F15" s="62">
        <v>0</v>
      </c>
      <c r="G15" s="61">
        <v>1329</v>
      </c>
      <c r="H15" s="62">
        <v>596</v>
      </c>
      <c r="I15" s="62">
        <v>0</v>
      </c>
      <c r="J15" s="62">
        <v>41</v>
      </c>
      <c r="K15" s="61">
        <v>37877</v>
      </c>
      <c r="L15" s="62">
        <v>0</v>
      </c>
      <c r="M15" s="61">
        <v>1756</v>
      </c>
    </row>
    <row r="16" spans="1:53" x14ac:dyDescent="0.35">
      <c r="A16" s="60">
        <v>1986</v>
      </c>
      <c r="B16" s="61">
        <v>12274</v>
      </c>
      <c r="C16" s="62">
        <v>0</v>
      </c>
      <c r="D16" s="62">
        <v>565</v>
      </c>
      <c r="E16" s="61">
        <v>31401</v>
      </c>
      <c r="F16" s="62">
        <v>0</v>
      </c>
      <c r="G16" s="61">
        <v>1444</v>
      </c>
      <c r="H16" s="61">
        <v>1421</v>
      </c>
      <c r="I16" s="62">
        <v>0</v>
      </c>
      <c r="J16" s="62">
        <v>98</v>
      </c>
      <c r="K16" s="61">
        <v>45096</v>
      </c>
      <c r="L16" s="62">
        <v>0</v>
      </c>
      <c r="M16" s="61">
        <v>2107</v>
      </c>
    </row>
    <row r="17" spans="1:13" x14ac:dyDescent="0.35">
      <c r="A17" s="60">
        <v>1987</v>
      </c>
      <c r="B17" s="61">
        <v>12050</v>
      </c>
      <c r="C17" s="62">
        <v>0</v>
      </c>
      <c r="D17" s="62">
        <v>554</v>
      </c>
      <c r="E17" s="61">
        <v>12021</v>
      </c>
      <c r="F17" s="62">
        <v>0</v>
      </c>
      <c r="G17" s="62">
        <v>553</v>
      </c>
      <c r="H17" s="61">
        <v>3561</v>
      </c>
      <c r="I17" s="62">
        <v>0</v>
      </c>
      <c r="J17" s="62">
        <v>246</v>
      </c>
      <c r="K17" s="61">
        <v>27632</v>
      </c>
      <c r="L17" s="62">
        <v>0</v>
      </c>
      <c r="M17" s="61">
        <v>1353</v>
      </c>
    </row>
    <row r="18" spans="1:13" x14ac:dyDescent="0.35">
      <c r="A18" s="60">
        <v>1988</v>
      </c>
      <c r="B18" s="61">
        <v>12063</v>
      </c>
      <c r="C18" s="62">
        <v>0</v>
      </c>
      <c r="D18" s="62">
        <v>555</v>
      </c>
      <c r="E18" s="61">
        <v>8446</v>
      </c>
      <c r="F18" s="62">
        <v>0</v>
      </c>
      <c r="G18" s="62">
        <v>389</v>
      </c>
      <c r="H18" s="61">
        <v>3702</v>
      </c>
      <c r="I18" s="62">
        <v>0</v>
      </c>
      <c r="J18" s="62">
        <v>255</v>
      </c>
      <c r="K18" s="61">
        <v>24211</v>
      </c>
      <c r="L18" s="62">
        <v>0</v>
      </c>
      <c r="M18" s="61">
        <v>1199</v>
      </c>
    </row>
    <row r="19" spans="1:13" x14ac:dyDescent="0.35">
      <c r="A19" s="60">
        <v>1989</v>
      </c>
      <c r="B19" s="61">
        <v>4784</v>
      </c>
      <c r="C19" s="62">
        <v>0</v>
      </c>
      <c r="D19" s="62">
        <v>220</v>
      </c>
      <c r="E19" s="61">
        <v>23443</v>
      </c>
      <c r="F19" s="62">
        <v>0</v>
      </c>
      <c r="G19" s="61">
        <v>1078</v>
      </c>
      <c r="H19" s="61">
        <v>2500</v>
      </c>
      <c r="I19" s="62">
        <v>0</v>
      </c>
      <c r="J19" s="62">
        <v>172</v>
      </c>
      <c r="K19" s="61">
        <v>30727</v>
      </c>
      <c r="L19" s="62">
        <v>0</v>
      </c>
      <c r="M19" s="61">
        <v>1470</v>
      </c>
    </row>
    <row r="20" spans="1:13" x14ac:dyDescent="0.35">
      <c r="A20" s="60">
        <v>1990</v>
      </c>
      <c r="B20" s="61">
        <v>14180</v>
      </c>
      <c r="C20" s="62">
        <v>0</v>
      </c>
      <c r="D20" s="62">
        <v>652</v>
      </c>
      <c r="E20" s="61">
        <v>15689</v>
      </c>
      <c r="F20" s="62">
        <v>0</v>
      </c>
      <c r="G20" s="62">
        <v>722</v>
      </c>
      <c r="H20" s="61">
        <v>2982</v>
      </c>
      <c r="I20" s="62">
        <v>0</v>
      </c>
      <c r="J20" s="62">
        <v>206</v>
      </c>
      <c r="K20" s="61">
        <v>32851</v>
      </c>
      <c r="L20" s="62">
        <v>0</v>
      </c>
      <c r="M20" s="61">
        <v>1580</v>
      </c>
    </row>
    <row r="21" spans="1:13" x14ac:dyDescent="0.35">
      <c r="A21" s="60">
        <v>1991</v>
      </c>
      <c r="B21" s="61">
        <v>13950</v>
      </c>
      <c r="C21" s="62">
        <v>0</v>
      </c>
      <c r="D21" s="62">
        <v>642</v>
      </c>
      <c r="E21" s="61">
        <v>14757</v>
      </c>
      <c r="F21" s="62">
        <v>0</v>
      </c>
      <c r="G21" s="62">
        <v>679</v>
      </c>
      <c r="H21" s="61">
        <v>3116</v>
      </c>
      <c r="I21" s="62">
        <v>0</v>
      </c>
      <c r="J21" s="62">
        <v>215</v>
      </c>
      <c r="K21" s="61">
        <v>31823</v>
      </c>
      <c r="L21" s="62">
        <v>0</v>
      </c>
      <c r="M21" s="61">
        <v>1536</v>
      </c>
    </row>
    <row r="22" spans="1:13" x14ac:dyDescent="0.35">
      <c r="A22" s="60">
        <v>1992</v>
      </c>
      <c r="B22" s="61">
        <v>10067</v>
      </c>
      <c r="C22" s="62">
        <v>0</v>
      </c>
      <c r="D22" s="62">
        <v>463</v>
      </c>
      <c r="E22" s="61">
        <v>7363</v>
      </c>
      <c r="F22" s="62">
        <v>0</v>
      </c>
      <c r="G22" s="62">
        <v>339</v>
      </c>
      <c r="H22" s="61">
        <v>4677</v>
      </c>
      <c r="I22" s="62">
        <v>0</v>
      </c>
      <c r="J22" s="62">
        <v>323</v>
      </c>
      <c r="K22" s="61">
        <v>22107</v>
      </c>
      <c r="L22" s="62">
        <v>0</v>
      </c>
      <c r="M22" s="61">
        <v>1125</v>
      </c>
    </row>
    <row r="23" spans="1:13" x14ac:dyDescent="0.35">
      <c r="A23" s="60">
        <v>1993</v>
      </c>
      <c r="B23" s="61">
        <v>15395</v>
      </c>
      <c r="C23" s="62">
        <v>0</v>
      </c>
      <c r="D23" s="62">
        <v>708</v>
      </c>
      <c r="E23" s="61">
        <v>13885</v>
      </c>
      <c r="F23" s="62">
        <v>0</v>
      </c>
      <c r="G23" s="62">
        <v>639</v>
      </c>
      <c r="H23" s="61">
        <v>3430</v>
      </c>
      <c r="I23" s="62">
        <v>0</v>
      </c>
      <c r="J23" s="62">
        <v>237</v>
      </c>
      <c r="K23" s="61">
        <v>32710</v>
      </c>
      <c r="L23" s="62">
        <v>0</v>
      </c>
      <c r="M23" s="61">
        <v>1584</v>
      </c>
    </row>
    <row r="24" spans="1:13" x14ac:dyDescent="0.35">
      <c r="A24" s="60">
        <v>1994</v>
      </c>
      <c r="B24" s="61">
        <v>17892</v>
      </c>
      <c r="C24" s="62">
        <v>0</v>
      </c>
      <c r="D24" s="62">
        <v>823</v>
      </c>
      <c r="E24" s="61">
        <v>13693</v>
      </c>
      <c r="F24" s="62">
        <v>0</v>
      </c>
      <c r="G24" s="62">
        <v>630</v>
      </c>
      <c r="H24" s="61">
        <v>3195</v>
      </c>
      <c r="I24" s="62">
        <v>0</v>
      </c>
      <c r="J24" s="62">
        <v>220</v>
      </c>
      <c r="K24" s="61">
        <v>34780</v>
      </c>
      <c r="L24" s="62">
        <v>0</v>
      </c>
      <c r="M24" s="61">
        <v>1673</v>
      </c>
    </row>
    <row r="25" spans="1:13" x14ac:dyDescent="0.35">
      <c r="A25" s="60">
        <v>1995</v>
      </c>
      <c r="B25" s="61">
        <v>17791</v>
      </c>
      <c r="C25" s="62">
        <v>0</v>
      </c>
      <c r="D25" s="62">
        <v>818</v>
      </c>
      <c r="E25" s="61">
        <v>6451</v>
      </c>
      <c r="F25" s="62">
        <v>0</v>
      </c>
      <c r="G25" s="62">
        <v>297</v>
      </c>
      <c r="H25" s="61">
        <v>8258</v>
      </c>
      <c r="I25" s="62">
        <v>0</v>
      </c>
      <c r="J25" s="62">
        <v>570</v>
      </c>
      <c r="K25" s="61">
        <v>32500</v>
      </c>
      <c r="L25" s="62">
        <v>0</v>
      </c>
      <c r="M25" s="61">
        <v>1685</v>
      </c>
    </row>
    <row r="26" spans="1:13" x14ac:dyDescent="0.35">
      <c r="A26" s="60">
        <v>1996</v>
      </c>
      <c r="B26" s="61">
        <v>12665</v>
      </c>
      <c r="C26" s="62">
        <v>0</v>
      </c>
      <c r="D26" s="62">
        <v>583</v>
      </c>
      <c r="E26" s="61">
        <v>12910</v>
      </c>
      <c r="F26" s="62">
        <v>0</v>
      </c>
      <c r="G26" s="62">
        <v>594</v>
      </c>
      <c r="H26" s="61">
        <v>7635</v>
      </c>
      <c r="I26" s="62">
        <v>0</v>
      </c>
      <c r="J26" s="62">
        <v>527</v>
      </c>
      <c r="K26" s="61">
        <v>33210</v>
      </c>
      <c r="L26" s="62">
        <v>0</v>
      </c>
      <c r="M26" s="61">
        <v>1704</v>
      </c>
    </row>
    <row r="27" spans="1:13" x14ac:dyDescent="0.35">
      <c r="A27" s="60">
        <v>1997</v>
      </c>
      <c r="B27" s="61">
        <v>13453</v>
      </c>
      <c r="C27" s="62">
        <v>0</v>
      </c>
      <c r="D27" s="62">
        <v>619</v>
      </c>
      <c r="E27" s="61">
        <v>40877</v>
      </c>
      <c r="F27" s="62">
        <v>0</v>
      </c>
      <c r="G27" s="61">
        <v>1880</v>
      </c>
      <c r="H27" s="61">
        <v>5051</v>
      </c>
      <c r="I27" s="62">
        <v>0</v>
      </c>
      <c r="J27" s="62">
        <v>349</v>
      </c>
      <c r="K27" s="61">
        <v>59381</v>
      </c>
      <c r="L27" s="62">
        <v>0</v>
      </c>
      <c r="M27" s="61">
        <v>2848</v>
      </c>
    </row>
    <row r="28" spans="1:13" x14ac:dyDescent="0.35">
      <c r="A28" s="60">
        <v>1998</v>
      </c>
      <c r="B28" s="61">
        <v>14702</v>
      </c>
      <c r="C28" s="62">
        <v>0</v>
      </c>
      <c r="D28" s="62">
        <v>676</v>
      </c>
      <c r="E28" s="61">
        <v>8292</v>
      </c>
      <c r="F28" s="62">
        <v>0</v>
      </c>
      <c r="G28" s="62">
        <v>381</v>
      </c>
      <c r="H28" s="61">
        <v>18073</v>
      </c>
      <c r="I28" s="62">
        <v>0</v>
      </c>
      <c r="J28" s="61">
        <v>1247</v>
      </c>
      <c r="K28" s="61">
        <v>41067</v>
      </c>
      <c r="L28" s="62">
        <v>0</v>
      </c>
      <c r="M28" s="61">
        <v>2304</v>
      </c>
    </row>
    <row r="29" spans="1:13" x14ac:dyDescent="0.35">
      <c r="A29" s="60">
        <v>1999</v>
      </c>
      <c r="B29" s="61">
        <v>17999</v>
      </c>
      <c r="C29" s="62">
        <v>0</v>
      </c>
      <c r="D29" s="62">
        <v>828</v>
      </c>
      <c r="E29" s="61">
        <v>4005</v>
      </c>
      <c r="F29" s="62">
        <v>0</v>
      </c>
      <c r="G29" s="62">
        <v>184</v>
      </c>
      <c r="H29" s="61">
        <v>8509</v>
      </c>
      <c r="I29" s="62">
        <v>0</v>
      </c>
      <c r="J29" s="62">
        <v>587</v>
      </c>
      <c r="K29" s="61">
        <v>30513</v>
      </c>
      <c r="L29" s="62">
        <v>0</v>
      </c>
      <c r="M29" s="61">
        <v>1599</v>
      </c>
    </row>
    <row r="30" spans="1:13" x14ac:dyDescent="0.35">
      <c r="A30" s="60">
        <v>2000</v>
      </c>
      <c r="B30" s="61">
        <v>20839</v>
      </c>
      <c r="C30" s="62">
        <v>0</v>
      </c>
      <c r="D30" s="62">
        <v>959</v>
      </c>
      <c r="E30" s="61">
        <v>8041</v>
      </c>
      <c r="F30" s="62">
        <v>0</v>
      </c>
      <c r="G30" s="62">
        <v>370</v>
      </c>
      <c r="H30" s="61">
        <v>12836</v>
      </c>
      <c r="I30" s="62">
        <v>0</v>
      </c>
      <c r="J30" s="62">
        <v>886</v>
      </c>
      <c r="K30" s="61">
        <v>41716</v>
      </c>
      <c r="L30" s="62">
        <v>0</v>
      </c>
      <c r="M30" s="61">
        <v>2215</v>
      </c>
    </row>
    <row r="31" spans="1:13" x14ac:dyDescent="0.35">
      <c r="A31" s="60">
        <v>2001</v>
      </c>
      <c r="B31" s="61">
        <v>18429</v>
      </c>
      <c r="C31" s="62">
        <v>0</v>
      </c>
      <c r="D31" s="62">
        <v>848</v>
      </c>
      <c r="E31" s="61">
        <v>10052</v>
      </c>
      <c r="F31" s="62">
        <v>28</v>
      </c>
      <c r="G31" s="62">
        <v>489</v>
      </c>
      <c r="H31" s="61">
        <v>25023</v>
      </c>
      <c r="I31" s="62">
        <v>0</v>
      </c>
      <c r="J31" s="61">
        <v>1727</v>
      </c>
      <c r="K31" s="61">
        <v>53504</v>
      </c>
      <c r="L31" s="62">
        <v>28</v>
      </c>
      <c r="M31" s="61">
        <v>3064</v>
      </c>
    </row>
    <row r="32" spans="1:13" x14ac:dyDescent="0.35">
      <c r="A32" s="60">
        <v>2002</v>
      </c>
      <c r="B32" s="61">
        <v>21796</v>
      </c>
      <c r="C32" s="62">
        <v>0</v>
      </c>
      <c r="D32" s="61">
        <v>1003</v>
      </c>
      <c r="E32" s="61">
        <v>9732</v>
      </c>
      <c r="F32" s="62">
        <v>329</v>
      </c>
      <c r="G32" s="62">
        <v>729</v>
      </c>
      <c r="H32" s="61">
        <v>24355</v>
      </c>
      <c r="I32" s="62">
        <v>0</v>
      </c>
      <c r="J32" s="61">
        <v>1680</v>
      </c>
      <c r="K32" s="61">
        <v>55883</v>
      </c>
      <c r="L32" s="62">
        <v>329</v>
      </c>
      <c r="M32" s="61">
        <v>3412</v>
      </c>
    </row>
    <row r="33" spans="1:13" x14ac:dyDescent="0.35">
      <c r="A33" s="60">
        <v>2003</v>
      </c>
      <c r="B33" s="61">
        <v>28137</v>
      </c>
      <c r="C33" s="62">
        <v>0</v>
      </c>
      <c r="D33" s="61">
        <v>1294</v>
      </c>
      <c r="E33" s="61">
        <v>11204</v>
      </c>
      <c r="F33" s="62">
        <v>287</v>
      </c>
      <c r="G33" s="62">
        <v>787</v>
      </c>
      <c r="H33" s="61">
        <v>19520</v>
      </c>
      <c r="I33" s="62">
        <v>0</v>
      </c>
      <c r="J33" s="61">
        <v>1347</v>
      </c>
      <c r="K33" s="61">
        <v>58861</v>
      </c>
      <c r="L33" s="62">
        <v>287</v>
      </c>
      <c r="M33" s="61">
        <v>3428</v>
      </c>
    </row>
    <row r="34" spans="1:13" x14ac:dyDescent="0.35">
      <c r="A34" s="60">
        <v>2004</v>
      </c>
      <c r="B34" s="61">
        <v>31165</v>
      </c>
      <c r="C34" s="62">
        <v>0</v>
      </c>
      <c r="D34" s="61">
        <v>1434</v>
      </c>
      <c r="E34" s="61">
        <v>19224</v>
      </c>
      <c r="F34" s="62">
        <v>197</v>
      </c>
      <c r="G34" s="61">
        <v>1071</v>
      </c>
      <c r="H34" s="61">
        <v>18581</v>
      </c>
      <c r="I34" s="62">
        <v>0</v>
      </c>
      <c r="J34" s="61">
        <v>1282</v>
      </c>
      <c r="K34" s="61">
        <v>68970</v>
      </c>
      <c r="L34" s="62">
        <v>197</v>
      </c>
      <c r="M34" s="61">
        <v>3787</v>
      </c>
    </row>
    <row r="35" spans="1:13" x14ac:dyDescent="0.35">
      <c r="A35" s="60">
        <v>2005</v>
      </c>
      <c r="B35" s="61">
        <v>19832</v>
      </c>
      <c r="C35" s="62">
        <v>0</v>
      </c>
      <c r="D35" s="62">
        <v>912</v>
      </c>
      <c r="E35" s="61">
        <v>9088</v>
      </c>
      <c r="F35" s="62">
        <v>97</v>
      </c>
      <c r="G35" s="62">
        <v>510</v>
      </c>
      <c r="H35" s="61">
        <v>22688</v>
      </c>
      <c r="I35" s="61">
        <v>13322</v>
      </c>
      <c r="J35" s="61">
        <v>4123</v>
      </c>
      <c r="K35" s="61">
        <v>51608</v>
      </c>
      <c r="L35" s="61">
        <v>13419</v>
      </c>
      <c r="M35" s="61">
        <v>5545</v>
      </c>
    </row>
    <row r="36" spans="1:13" x14ac:dyDescent="0.35">
      <c r="A36" s="60">
        <v>2006</v>
      </c>
      <c r="B36" s="61">
        <v>14793</v>
      </c>
      <c r="C36" s="62">
        <v>333</v>
      </c>
      <c r="D36" s="62">
        <v>995</v>
      </c>
      <c r="E36" s="61">
        <v>7686</v>
      </c>
      <c r="F36" s="62">
        <v>61</v>
      </c>
      <c r="G36" s="62">
        <v>411</v>
      </c>
      <c r="H36" s="61">
        <v>26662</v>
      </c>
      <c r="I36" s="62">
        <v>550</v>
      </c>
      <c r="J36" s="61">
        <v>1945</v>
      </c>
      <c r="K36" s="61">
        <v>49141</v>
      </c>
      <c r="L36" s="62">
        <v>944</v>
      </c>
      <c r="M36" s="61">
        <v>3351</v>
      </c>
    </row>
    <row r="37" spans="1:13" x14ac:dyDescent="0.35">
      <c r="A37" s="60">
        <v>2007</v>
      </c>
      <c r="B37" s="61">
        <v>13714</v>
      </c>
      <c r="C37" s="62">
        <v>759</v>
      </c>
      <c r="D37" s="61">
        <v>1349</v>
      </c>
      <c r="E37" s="61">
        <v>6795</v>
      </c>
      <c r="F37" s="62">
        <v>44</v>
      </c>
      <c r="G37" s="62">
        <v>354</v>
      </c>
      <c r="H37" s="61">
        <v>12945</v>
      </c>
      <c r="I37" s="61">
        <v>8694</v>
      </c>
      <c r="J37" s="61">
        <v>2562</v>
      </c>
      <c r="K37" s="61">
        <v>33454</v>
      </c>
      <c r="L37" s="61">
        <v>9497</v>
      </c>
      <c r="M37" s="61">
        <v>4265</v>
      </c>
    </row>
    <row r="38" spans="1:13" x14ac:dyDescent="0.35">
      <c r="A38" s="60">
        <v>2008</v>
      </c>
      <c r="B38" s="61">
        <v>22417</v>
      </c>
      <c r="C38" s="62">
        <v>96</v>
      </c>
      <c r="D38" s="61">
        <v>1122</v>
      </c>
      <c r="E38" s="61">
        <v>4575</v>
      </c>
      <c r="F38" s="62">
        <v>89</v>
      </c>
      <c r="G38" s="62">
        <v>295</v>
      </c>
      <c r="H38" s="61">
        <v>18597</v>
      </c>
      <c r="I38" s="61">
        <v>13810</v>
      </c>
      <c r="J38" s="61">
        <v>3935</v>
      </c>
      <c r="K38" s="61">
        <v>45589</v>
      </c>
      <c r="L38" s="61">
        <v>13995</v>
      </c>
      <c r="M38" s="61">
        <v>5352</v>
      </c>
    </row>
    <row r="39" spans="1:13" x14ac:dyDescent="0.35">
      <c r="A39" s="60">
        <v>2009</v>
      </c>
      <c r="B39" s="61">
        <v>27288</v>
      </c>
      <c r="C39" s="62">
        <v>105</v>
      </c>
      <c r="D39" s="61">
        <v>1355</v>
      </c>
      <c r="E39" s="61">
        <v>7848</v>
      </c>
      <c r="F39" s="62">
        <v>146</v>
      </c>
      <c r="G39" s="62">
        <v>499</v>
      </c>
      <c r="H39" s="61">
        <v>17485</v>
      </c>
      <c r="I39" s="61">
        <v>15845</v>
      </c>
      <c r="J39" s="61">
        <v>4249</v>
      </c>
      <c r="K39" s="61">
        <v>52621</v>
      </c>
      <c r="L39" s="61">
        <v>16096</v>
      </c>
      <c r="M39" s="61">
        <v>6103</v>
      </c>
    </row>
    <row r="40" spans="1:13" x14ac:dyDescent="0.35">
      <c r="A40" s="60">
        <v>2010</v>
      </c>
      <c r="B40" s="61">
        <v>15432</v>
      </c>
      <c r="C40" s="62">
        <v>298</v>
      </c>
      <c r="D40" s="62">
        <v>992</v>
      </c>
      <c r="E40" s="61">
        <v>13953</v>
      </c>
      <c r="F40" s="62">
        <v>67</v>
      </c>
      <c r="G40" s="62">
        <v>705</v>
      </c>
      <c r="H40" s="61">
        <v>14324</v>
      </c>
      <c r="I40" s="61">
        <v>13512</v>
      </c>
      <c r="J40" s="61">
        <v>3583</v>
      </c>
      <c r="K40" s="61">
        <v>43709</v>
      </c>
      <c r="L40" s="61">
        <v>13877</v>
      </c>
      <c r="M40" s="61">
        <v>5280</v>
      </c>
    </row>
    <row r="41" spans="1:13" x14ac:dyDescent="0.35">
      <c r="A41" s="60">
        <v>2011</v>
      </c>
      <c r="B41" s="61">
        <v>33118</v>
      </c>
      <c r="C41" s="62">
        <v>96</v>
      </c>
      <c r="D41" s="61">
        <v>1614</v>
      </c>
      <c r="E41" s="61">
        <v>17989</v>
      </c>
      <c r="F41" s="61">
        <v>1073</v>
      </c>
      <c r="G41" s="61">
        <v>1843</v>
      </c>
      <c r="H41" s="61">
        <v>20349</v>
      </c>
      <c r="I41" s="61">
        <v>9022</v>
      </c>
      <c r="J41" s="61">
        <v>3136</v>
      </c>
      <c r="K41" s="61">
        <v>71456</v>
      </c>
      <c r="L41" s="61">
        <v>10191</v>
      </c>
      <c r="M41" s="61">
        <v>6593</v>
      </c>
    </row>
    <row r="42" spans="1:13" x14ac:dyDescent="0.35">
      <c r="A42" s="60">
        <v>2012</v>
      </c>
      <c r="B42" s="61">
        <v>36521</v>
      </c>
      <c r="C42" s="62">
        <v>104</v>
      </c>
      <c r="D42" s="61">
        <v>1778</v>
      </c>
      <c r="E42" s="61">
        <v>2899</v>
      </c>
      <c r="F42" s="61">
        <v>1059</v>
      </c>
      <c r="G42" s="61">
        <v>1135</v>
      </c>
      <c r="H42" s="61">
        <v>11396</v>
      </c>
      <c r="I42" s="61">
        <v>7333</v>
      </c>
      <c r="J42" s="61">
        <v>2194</v>
      </c>
      <c r="K42" s="61">
        <v>50816</v>
      </c>
      <c r="L42" s="61">
        <v>8496</v>
      </c>
      <c r="M42" s="61">
        <v>5107</v>
      </c>
    </row>
    <row r="43" spans="1:13" x14ac:dyDescent="0.35">
      <c r="A43" s="60">
        <v>2013</v>
      </c>
      <c r="B43" s="61">
        <v>17092</v>
      </c>
      <c r="C43" s="62">
        <v>113</v>
      </c>
      <c r="D43" s="62">
        <v>893</v>
      </c>
      <c r="E43" s="61">
        <v>3124</v>
      </c>
      <c r="F43" s="61">
        <v>6537</v>
      </c>
      <c r="G43" s="61">
        <v>6328</v>
      </c>
      <c r="H43" s="61">
        <v>11506</v>
      </c>
      <c r="I43" s="61">
        <v>10211</v>
      </c>
      <c r="J43" s="61">
        <v>2754</v>
      </c>
      <c r="K43" s="61">
        <v>31722</v>
      </c>
      <c r="L43" s="61">
        <v>16861</v>
      </c>
      <c r="M43" s="61">
        <v>9975</v>
      </c>
    </row>
    <row r="44" spans="1:13" x14ac:dyDescent="0.35">
      <c r="A44" s="60">
        <v>2014</v>
      </c>
      <c r="B44" s="61">
        <v>22434</v>
      </c>
      <c r="C44" s="62">
        <v>62</v>
      </c>
      <c r="D44" s="61">
        <v>1091</v>
      </c>
      <c r="E44" s="61">
        <v>17149</v>
      </c>
      <c r="F44" s="61">
        <v>9200</v>
      </c>
      <c r="G44" s="61">
        <v>9492</v>
      </c>
      <c r="H44" s="61">
        <v>13105</v>
      </c>
      <c r="I44" s="61">
        <v>13004</v>
      </c>
      <c r="J44" s="61">
        <v>3401</v>
      </c>
      <c r="K44" s="61">
        <v>52688</v>
      </c>
      <c r="L44" s="61">
        <v>22266</v>
      </c>
      <c r="M44" s="61">
        <v>13984</v>
      </c>
    </row>
    <row r="45" spans="1:13" x14ac:dyDescent="0.35">
      <c r="A45" s="60">
        <v>2015</v>
      </c>
      <c r="B45" s="61">
        <v>24693</v>
      </c>
      <c r="C45" s="62">
        <v>73</v>
      </c>
      <c r="D45" s="61">
        <v>1205</v>
      </c>
      <c r="E45" s="61">
        <v>7051</v>
      </c>
      <c r="F45" s="61">
        <v>1928</v>
      </c>
      <c r="G45" s="61">
        <v>2148</v>
      </c>
      <c r="H45" s="61">
        <v>18487</v>
      </c>
      <c r="I45" s="61">
        <v>8703</v>
      </c>
      <c r="J45" s="61">
        <v>2947</v>
      </c>
      <c r="K45" s="61">
        <v>50231</v>
      </c>
      <c r="L45" s="61">
        <v>10704</v>
      </c>
      <c r="M45" s="61">
        <v>6300</v>
      </c>
    </row>
    <row r="46" spans="1:13" x14ac:dyDescent="0.35">
      <c r="A46" s="60">
        <v>2016</v>
      </c>
      <c r="B46" s="61">
        <v>10291</v>
      </c>
      <c r="C46" s="62">
        <v>338</v>
      </c>
      <c r="D46" s="62">
        <v>793</v>
      </c>
      <c r="E46" s="61">
        <v>2292</v>
      </c>
      <c r="F46" s="62">
        <v>373</v>
      </c>
      <c r="G46" s="62">
        <v>458</v>
      </c>
      <c r="H46" s="61">
        <v>7512</v>
      </c>
      <c r="I46" s="61">
        <v>5218</v>
      </c>
      <c r="J46" s="61">
        <v>1520</v>
      </c>
      <c r="K46" s="61">
        <v>20095</v>
      </c>
      <c r="L46" s="61">
        <v>5929</v>
      </c>
      <c r="M46" s="61">
        <v>2771</v>
      </c>
    </row>
    <row r="47" spans="1:13" x14ac:dyDescent="0.35">
      <c r="A47" s="60">
        <v>2017</v>
      </c>
      <c r="B47" s="61">
        <v>14939</v>
      </c>
      <c r="C47" s="62">
        <v>109</v>
      </c>
      <c r="D47" s="62">
        <v>790</v>
      </c>
      <c r="E47" s="61">
        <v>3920</v>
      </c>
      <c r="F47" s="62">
        <v>617</v>
      </c>
      <c r="G47" s="62">
        <v>764</v>
      </c>
      <c r="H47" s="61">
        <v>8471</v>
      </c>
      <c r="I47" s="61">
        <v>6603</v>
      </c>
      <c r="J47" s="61">
        <v>1852</v>
      </c>
      <c r="K47" s="61">
        <v>27330</v>
      </c>
      <c r="L47" s="61">
        <v>7329</v>
      </c>
      <c r="M47" s="61">
        <v>3406</v>
      </c>
    </row>
    <row r="48" spans="1:13" x14ac:dyDescent="0.35">
      <c r="A48" s="60">
        <v>2018</v>
      </c>
      <c r="B48" s="61">
        <v>17687</v>
      </c>
      <c r="C48" s="62">
        <v>463</v>
      </c>
      <c r="D48" s="61">
        <v>1252</v>
      </c>
      <c r="E48" s="61">
        <v>1953</v>
      </c>
      <c r="F48" s="61">
        <v>3542</v>
      </c>
      <c r="G48" s="61">
        <v>3441</v>
      </c>
      <c r="H48" s="61">
        <v>9291</v>
      </c>
      <c r="I48" s="62">
        <v>303</v>
      </c>
      <c r="J48" s="62">
        <v>699</v>
      </c>
      <c r="K48" s="61">
        <v>28931</v>
      </c>
      <c r="L48" s="61">
        <v>4308</v>
      </c>
      <c r="M48" s="61">
        <v>5392</v>
      </c>
    </row>
    <row r="49" spans="1:13" x14ac:dyDescent="0.35">
      <c r="A49" s="60">
        <v>2019</v>
      </c>
      <c r="B49" s="61">
        <v>29057</v>
      </c>
      <c r="C49" s="62">
        <v>149</v>
      </c>
      <c r="D49" s="61">
        <v>1478</v>
      </c>
      <c r="E49" s="61">
        <v>4264</v>
      </c>
      <c r="F49" s="62">
        <v>945</v>
      </c>
      <c r="G49" s="61">
        <v>1090</v>
      </c>
      <c r="H49" s="61">
        <v>11450</v>
      </c>
      <c r="I49" s="61">
        <v>4867</v>
      </c>
      <c r="J49" s="61">
        <v>1725</v>
      </c>
      <c r="K49" s="61">
        <v>44771</v>
      </c>
      <c r="L49" s="61">
        <v>5961</v>
      </c>
      <c r="M49" s="61">
        <v>4293</v>
      </c>
    </row>
    <row r="50" spans="1:13" x14ac:dyDescent="0.35">
      <c r="A50" s="60">
        <v>2020</v>
      </c>
      <c r="B50" s="61">
        <v>33568</v>
      </c>
      <c r="C50" s="61">
        <v>1299</v>
      </c>
      <c r="D50" s="61">
        <v>2773</v>
      </c>
      <c r="E50" s="61">
        <v>3381</v>
      </c>
      <c r="F50" s="62">
        <v>153</v>
      </c>
      <c r="G50" s="62">
        <v>300</v>
      </c>
      <c r="H50" s="61">
        <v>6358</v>
      </c>
      <c r="I50" s="61">
        <v>3268</v>
      </c>
      <c r="J50" s="61">
        <v>1066</v>
      </c>
      <c r="K50" s="61">
        <v>43307</v>
      </c>
      <c r="L50" s="61">
        <v>4720</v>
      </c>
      <c r="M50" s="61">
        <v>4139</v>
      </c>
    </row>
    <row r="51" spans="1:13" x14ac:dyDescent="0.35">
      <c r="A51" s="60">
        <v>2021</v>
      </c>
      <c r="B51" s="61">
        <v>27257</v>
      </c>
      <c r="C51" s="61">
        <v>1425</v>
      </c>
      <c r="D51" s="61">
        <v>2602</v>
      </c>
      <c r="E51" s="61">
        <v>3844</v>
      </c>
      <c r="F51" s="62">
        <v>935</v>
      </c>
      <c r="G51" s="61">
        <v>1062</v>
      </c>
      <c r="H51" s="61">
        <v>17089</v>
      </c>
      <c r="I51" s="61">
        <v>13108</v>
      </c>
      <c r="J51" s="61">
        <v>3696</v>
      </c>
      <c r="K51" s="61">
        <v>48190</v>
      </c>
      <c r="L51" s="61">
        <v>15468</v>
      </c>
      <c r="M51" s="61">
        <v>7360</v>
      </c>
    </row>
    <row r="52" spans="1:13" x14ac:dyDescent="0.35">
      <c r="A52" s="60">
        <v>2022</v>
      </c>
      <c r="B52" s="61">
        <v>23384</v>
      </c>
      <c r="C52" s="61">
        <v>1139</v>
      </c>
      <c r="D52" s="61">
        <v>2153</v>
      </c>
      <c r="E52" s="61">
        <v>3453</v>
      </c>
      <c r="F52" s="62">
        <v>289</v>
      </c>
      <c r="G52" s="62">
        <v>432</v>
      </c>
      <c r="H52" s="61">
        <v>34841</v>
      </c>
      <c r="I52" s="61">
        <v>34546</v>
      </c>
      <c r="J52" s="61">
        <v>9037</v>
      </c>
      <c r="K52" s="61">
        <v>61678</v>
      </c>
      <c r="L52" s="61">
        <v>35974</v>
      </c>
      <c r="M52" s="61">
        <v>11622</v>
      </c>
    </row>
    <row r="53" spans="1:13" x14ac:dyDescent="0.35">
      <c r="A53" s="60">
        <v>2023</v>
      </c>
      <c r="B53" s="61">
        <v>30118</v>
      </c>
      <c r="C53" s="62">
        <v>16</v>
      </c>
      <c r="D53" s="61">
        <v>1401</v>
      </c>
      <c r="E53" s="61">
        <v>5065</v>
      </c>
      <c r="F53" s="62">
        <v>465</v>
      </c>
      <c r="G53" s="62">
        <v>673</v>
      </c>
      <c r="H53" s="61">
        <v>36072</v>
      </c>
      <c r="I53" s="61">
        <v>45944</v>
      </c>
      <c r="J53" s="61">
        <v>11310</v>
      </c>
      <c r="K53" s="61">
        <v>71255</v>
      </c>
      <c r="L53" s="61">
        <v>46425</v>
      </c>
      <c r="M53" s="61">
        <v>13384</v>
      </c>
    </row>
    <row r="54" spans="1:13" x14ac:dyDescent="0.35">
      <c r="A54" s="60">
        <v>2024</v>
      </c>
      <c r="B54" s="61">
        <v>36828</v>
      </c>
      <c r="C54" s="62">
        <v>65</v>
      </c>
      <c r="D54" s="61">
        <v>1756</v>
      </c>
      <c r="E54" s="61">
        <v>4106</v>
      </c>
      <c r="F54" s="62">
        <v>324</v>
      </c>
      <c r="G54" s="62">
        <v>495</v>
      </c>
      <c r="H54" s="61">
        <v>34872</v>
      </c>
      <c r="I54" s="61">
        <v>41137</v>
      </c>
      <c r="J54" s="61">
        <v>10304</v>
      </c>
      <c r="K54" s="61">
        <v>75806</v>
      </c>
      <c r="L54" s="61">
        <v>41526</v>
      </c>
      <c r="M54" s="61">
        <v>12555</v>
      </c>
    </row>
    <row r="55" spans="1:13" ht="16.5" x14ac:dyDescent="0.35">
      <c r="A55" s="9" t="s">
        <v>120</v>
      </c>
      <c r="B55" s="12"/>
      <c r="C55" s="12"/>
      <c r="D55" s="12"/>
      <c r="E55" s="12"/>
      <c r="F55" s="12"/>
      <c r="G55" s="12"/>
      <c r="H55" s="12"/>
      <c r="I55" s="12"/>
      <c r="J55" s="12"/>
      <c r="K55" s="12"/>
      <c r="L55" s="12"/>
      <c r="M55" s="12"/>
    </row>
    <row r="56" spans="1:13" ht="16.5" x14ac:dyDescent="0.35">
      <c r="A56" s="9" t="s">
        <v>121</v>
      </c>
      <c r="B56" s="12"/>
      <c r="C56" s="12"/>
      <c r="D56" s="12"/>
      <c r="E56" s="12"/>
      <c r="F56" s="12"/>
      <c r="G56" s="12"/>
      <c r="H56" s="12"/>
      <c r="I56" s="12"/>
      <c r="J56" s="12"/>
      <c r="K56" s="12"/>
      <c r="L56" s="12"/>
      <c r="M56" s="12"/>
    </row>
    <row r="57" spans="1:13" ht="16.5" x14ac:dyDescent="0.35">
      <c r="A57" s="9" t="s">
        <v>122</v>
      </c>
      <c r="B57" s="12"/>
      <c r="C57" s="12"/>
      <c r="D57" s="12"/>
      <c r="E57" s="12"/>
      <c r="F57" s="12"/>
      <c r="G57" s="12"/>
      <c r="H57" s="12"/>
      <c r="I57" s="12"/>
      <c r="J57" s="12"/>
      <c r="K57" s="12"/>
      <c r="L57" s="12"/>
      <c r="M57" s="12"/>
    </row>
    <row r="58" spans="1:13" x14ac:dyDescent="0.35">
      <c r="A58" s="23"/>
      <c r="B58" s="12"/>
      <c r="C58" s="12"/>
      <c r="D58" s="12"/>
      <c r="E58" s="12"/>
      <c r="F58" s="12"/>
      <c r="G58" s="12"/>
      <c r="H58" s="12"/>
      <c r="I58" s="12"/>
      <c r="J58" s="12"/>
      <c r="K58" s="12"/>
      <c r="L58" s="12"/>
      <c r="M58" s="12"/>
    </row>
  </sheetData>
  <mergeCells count="6">
    <mergeCell ref="A2:A4"/>
    <mergeCell ref="B2:M2"/>
    <mergeCell ref="B3:D3"/>
    <mergeCell ref="E3:G3"/>
    <mergeCell ref="H3:J3"/>
    <mergeCell ref="K3:M3"/>
  </mergeCells>
  <pageMargins left="0.7" right="0.7" top="0.75" bottom="0.75" header="0.3" footer="0.3"/>
  <pageSetup orientation="portrait" r:id="rId1"/>
  <headerFooter>
    <oddHeader>&amp;R&amp;"Calibri"&amp;12&amp;K000000 Unclassified - Non-Classifié&amp;1#_x000D_</oddHead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dimension ref="A1:BA58"/>
  <sheetViews>
    <sheetView zoomScale="85" zoomScaleNormal="85" workbookViewId="0">
      <pane ySplit="4" topLeftCell="A5" activePane="bottomLeft" state="frozen"/>
      <selection pane="bottomLeft" activeCell="A5" sqref="A5:M54"/>
    </sheetView>
  </sheetViews>
  <sheetFormatPr defaultColWidth="9.1796875" defaultRowHeight="14.5" x14ac:dyDescent="0.35"/>
  <cols>
    <col min="1" max="1" width="11.453125" style="5" customWidth="1"/>
    <col min="2" max="2" width="7" style="7" bestFit="1" customWidth="1"/>
    <col min="3" max="3" width="4.453125" style="7" bestFit="1" customWidth="1"/>
    <col min="4" max="4" width="3.81640625" style="7" bestFit="1" customWidth="1"/>
    <col min="5" max="5" width="8.453125" style="7" bestFit="1" customWidth="1"/>
    <col min="6" max="6" width="7" style="7" bestFit="1" customWidth="1"/>
    <col min="7" max="13" width="8.453125" style="7" bestFit="1" customWidth="1"/>
    <col min="14" max="53" width="9.1796875" style="7"/>
    <col min="54" max="16384" width="9.1796875" style="5"/>
  </cols>
  <sheetData>
    <row r="1" spans="1:53" s="50" customFormat="1" ht="18.5" x14ac:dyDescent="0.45">
      <c r="A1" s="50" t="s">
        <v>123</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86" t="s">
        <v>28</v>
      </c>
      <c r="B2" s="79" t="s">
        <v>124</v>
      </c>
      <c r="C2" s="79"/>
      <c r="D2" s="79"/>
      <c r="E2" s="79"/>
      <c r="F2" s="79"/>
      <c r="G2" s="79"/>
      <c r="H2" s="79"/>
      <c r="I2" s="79"/>
      <c r="J2" s="79"/>
      <c r="K2" s="79"/>
      <c r="L2" s="79"/>
      <c r="M2" s="79"/>
    </row>
    <row r="3" spans="1:53" x14ac:dyDescent="0.35">
      <c r="A3" s="86"/>
      <c r="B3" s="83" t="s">
        <v>76</v>
      </c>
      <c r="C3" s="83"/>
      <c r="D3" s="83"/>
      <c r="E3" s="83" t="s">
        <v>77</v>
      </c>
      <c r="F3" s="83"/>
      <c r="G3" s="83"/>
      <c r="H3" s="83" t="s">
        <v>79</v>
      </c>
      <c r="I3" s="83"/>
      <c r="J3" s="83"/>
      <c r="K3" s="83" t="s">
        <v>32</v>
      </c>
      <c r="L3" s="83"/>
      <c r="M3" s="83"/>
    </row>
    <row r="4" spans="1:53" ht="19.5" customHeight="1" x14ac:dyDescent="0.35">
      <c r="A4" s="86"/>
      <c r="B4" s="33" t="s">
        <v>51</v>
      </c>
      <c r="C4" s="33" t="s">
        <v>52</v>
      </c>
      <c r="D4" s="33" t="s">
        <v>42</v>
      </c>
      <c r="E4" s="33" t="s">
        <v>51</v>
      </c>
      <c r="F4" s="33" t="s">
        <v>52</v>
      </c>
      <c r="G4" s="33" t="s">
        <v>42</v>
      </c>
      <c r="H4" s="33" t="s">
        <v>51</v>
      </c>
      <c r="I4" s="33" t="s">
        <v>52</v>
      </c>
      <c r="J4" s="33" t="s">
        <v>42</v>
      </c>
      <c r="K4" s="33" t="s">
        <v>51</v>
      </c>
      <c r="L4" s="33" t="s">
        <v>52</v>
      </c>
      <c r="M4" s="33" t="s">
        <v>42</v>
      </c>
    </row>
    <row r="5" spans="1:53" x14ac:dyDescent="0.35">
      <c r="A5" s="60">
        <v>1975</v>
      </c>
      <c r="B5" s="62"/>
      <c r="C5" s="62"/>
      <c r="D5" s="62"/>
      <c r="E5" s="61">
        <v>9799</v>
      </c>
      <c r="F5" s="62">
        <v>0</v>
      </c>
      <c r="G5" s="61">
        <v>9799</v>
      </c>
      <c r="H5" s="62"/>
      <c r="I5" s="62"/>
      <c r="J5" s="62"/>
      <c r="K5" s="61">
        <v>9799</v>
      </c>
      <c r="L5" s="62">
        <v>0</v>
      </c>
      <c r="M5" s="61">
        <v>9799</v>
      </c>
    </row>
    <row r="6" spans="1:53" x14ac:dyDescent="0.35">
      <c r="A6" s="60">
        <v>1976</v>
      </c>
      <c r="B6" s="62"/>
      <c r="C6" s="62"/>
      <c r="D6" s="62"/>
      <c r="E6" s="61">
        <v>13004</v>
      </c>
      <c r="F6" s="62">
        <v>0</v>
      </c>
      <c r="G6" s="61">
        <v>13004</v>
      </c>
      <c r="H6" s="62"/>
      <c r="I6" s="62"/>
      <c r="J6" s="62"/>
      <c r="K6" s="61">
        <v>13004</v>
      </c>
      <c r="L6" s="62">
        <v>0</v>
      </c>
      <c r="M6" s="61">
        <v>13004</v>
      </c>
    </row>
    <row r="7" spans="1:53" x14ac:dyDescent="0.35">
      <c r="A7" s="60">
        <v>1977</v>
      </c>
      <c r="B7" s="62"/>
      <c r="C7" s="62"/>
      <c r="D7" s="62"/>
      <c r="E7" s="61">
        <v>25344</v>
      </c>
      <c r="F7" s="62">
        <v>0</v>
      </c>
      <c r="G7" s="61">
        <v>25344</v>
      </c>
      <c r="H7" s="62"/>
      <c r="I7" s="62"/>
      <c r="J7" s="62"/>
      <c r="K7" s="61">
        <v>25344</v>
      </c>
      <c r="L7" s="62">
        <v>0</v>
      </c>
      <c r="M7" s="61">
        <v>25344</v>
      </c>
    </row>
    <row r="8" spans="1:53" x14ac:dyDescent="0.35">
      <c r="A8" s="60">
        <v>1978</v>
      </c>
      <c r="B8" s="62"/>
      <c r="C8" s="62"/>
      <c r="D8" s="62"/>
      <c r="E8" s="61">
        <v>9725</v>
      </c>
      <c r="F8" s="62">
        <v>0</v>
      </c>
      <c r="G8" s="61">
        <v>9725</v>
      </c>
      <c r="H8" s="62"/>
      <c r="I8" s="62"/>
      <c r="J8" s="62"/>
      <c r="K8" s="61">
        <v>9725</v>
      </c>
      <c r="L8" s="62">
        <v>0</v>
      </c>
      <c r="M8" s="61">
        <v>9725</v>
      </c>
    </row>
    <row r="9" spans="1:53" x14ac:dyDescent="0.35">
      <c r="A9" s="60">
        <v>1979</v>
      </c>
      <c r="B9" s="62"/>
      <c r="C9" s="62"/>
      <c r="D9" s="62"/>
      <c r="E9" s="61">
        <v>8665</v>
      </c>
      <c r="F9" s="62">
        <v>0</v>
      </c>
      <c r="G9" s="61">
        <v>8665</v>
      </c>
      <c r="H9" s="62"/>
      <c r="I9" s="62"/>
      <c r="J9" s="62"/>
      <c r="K9" s="61">
        <v>8665</v>
      </c>
      <c r="L9" s="62">
        <v>0</v>
      </c>
      <c r="M9" s="61">
        <v>8665</v>
      </c>
    </row>
    <row r="10" spans="1:53" x14ac:dyDescent="0.35">
      <c r="A10" s="60">
        <v>1980</v>
      </c>
      <c r="B10" s="62"/>
      <c r="C10" s="62"/>
      <c r="D10" s="62"/>
      <c r="E10" s="61">
        <v>3438</v>
      </c>
      <c r="F10" s="62">
        <v>0</v>
      </c>
      <c r="G10" s="61">
        <v>3438</v>
      </c>
      <c r="H10" s="61">
        <v>37900</v>
      </c>
      <c r="I10" s="62"/>
      <c r="J10" s="61">
        <v>2615</v>
      </c>
      <c r="K10" s="61">
        <v>41338</v>
      </c>
      <c r="L10" s="62">
        <v>0</v>
      </c>
      <c r="M10" s="61">
        <v>6053</v>
      </c>
    </row>
    <row r="11" spans="1:53" x14ac:dyDescent="0.35">
      <c r="A11" s="60">
        <v>1981</v>
      </c>
      <c r="B11" s="62"/>
      <c r="C11" s="62"/>
      <c r="D11" s="62"/>
      <c r="E11" s="61">
        <v>9982</v>
      </c>
      <c r="F11" s="62">
        <v>0</v>
      </c>
      <c r="G11" s="61">
        <v>9982</v>
      </c>
      <c r="H11" s="61">
        <v>29832</v>
      </c>
      <c r="I11" s="62"/>
      <c r="J11" s="61">
        <v>2058</v>
      </c>
      <c r="K11" s="61">
        <v>39814</v>
      </c>
      <c r="L11" s="62">
        <v>0</v>
      </c>
      <c r="M11" s="61">
        <v>12040</v>
      </c>
    </row>
    <row r="12" spans="1:53" x14ac:dyDescent="0.35">
      <c r="A12" s="60">
        <v>1982</v>
      </c>
      <c r="B12" s="62"/>
      <c r="C12" s="62"/>
      <c r="D12" s="62"/>
      <c r="E12" s="61">
        <v>7072</v>
      </c>
      <c r="F12" s="62">
        <v>0</v>
      </c>
      <c r="G12" s="61">
        <v>7072</v>
      </c>
      <c r="H12" s="61">
        <v>30646</v>
      </c>
      <c r="I12" s="62"/>
      <c r="J12" s="61">
        <v>2115</v>
      </c>
      <c r="K12" s="61">
        <v>37718</v>
      </c>
      <c r="L12" s="62">
        <v>0</v>
      </c>
      <c r="M12" s="61">
        <v>9187</v>
      </c>
    </row>
    <row r="13" spans="1:53" x14ac:dyDescent="0.35">
      <c r="A13" s="60">
        <v>1983</v>
      </c>
      <c r="B13" s="62"/>
      <c r="C13" s="62"/>
      <c r="D13" s="62"/>
      <c r="E13" s="62">
        <v>328</v>
      </c>
      <c r="F13" s="62">
        <v>0</v>
      </c>
      <c r="G13" s="62">
        <v>328</v>
      </c>
      <c r="H13" s="61">
        <v>30228</v>
      </c>
      <c r="I13" s="62"/>
      <c r="J13" s="61">
        <v>2086</v>
      </c>
      <c r="K13" s="61">
        <v>30556</v>
      </c>
      <c r="L13" s="62">
        <v>0</v>
      </c>
      <c r="M13" s="61">
        <v>2414</v>
      </c>
    </row>
    <row r="14" spans="1:53" x14ac:dyDescent="0.35">
      <c r="A14" s="60">
        <v>1984</v>
      </c>
      <c r="B14" s="62"/>
      <c r="C14" s="62"/>
      <c r="D14" s="62"/>
      <c r="E14" s="61">
        <v>6237</v>
      </c>
      <c r="F14" s="62">
        <v>0</v>
      </c>
      <c r="G14" s="61">
        <v>6237</v>
      </c>
      <c r="H14" s="61">
        <v>24353</v>
      </c>
      <c r="I14" s="62"/>
      <c r="J14" s="61">
        <v>1680</v>
      </c>
      <c r="K14" s="61">
        <v>30590</v>
      </c>
      <c r="L14" s="62">
        <v>0</v>
      </c>
      <c r="M14" s="61">
        <v>7917</v>
      </c>
    </row>
    <row r="15" spans="1:53" x14ac:dyDescent="0.35">
      <c r="A15" s="60">
        <v>1985</v>
      </c>
      <c r="B15" s="62"/>
      <c r="C15" s="62"/>
      <c r="D15" s="62"/>
      <c r="E15" s="61">
        <v>17164</v>
      </c>
      <c r="F15" s="62">
        <v>0</v>
      </c>
      <c r="G15" s="61">
        <v>17164</v>
      </c>
      <c r="H15" s="61">
        <v>27843</v>
      </c>
      <c r="I15" s="62"/>
      <c r="J15" s="61">
        <v>1921</v>
      </c>
      <c r="K15" s="61">
        <v>45007</v>
      </c>
      <c r="L15" s="62">
        <v>0</v>
      </c>
      <c r="M15" s="61">
        <v>19085</v>
      </c>
    </row>
    <row r="16" spans="1:53" x14ac:dyDescent="0.35">
      <c r="A16" s="60">
        <v>1986</v>
      </c>
      <c r="B16" s="62"/>
      <c r="C16" s="62"/>
      <c r="D16" s="62"/>
      <c r="E16" s="61">
        <v>17727</v>
      </c>
      <c r="F16" s="62">
        <v>0</v>
      </c>
      <c r="G16" s="61">
        <v>17727</v>
      </c>
      <c r="H16" s="61">
        <v>34387</v>
      </c>
      <c r="I16" s="62"/>
      <c r="J16" s="61">
        <v>2373</v>
      </c>
      <c r="K16" s="61">
        <v>52114</v>
      </c>
      <c r="L16" s="62">
        <v>0</v>
      </c>
      <c r="M16" s="61">
        <v>20100</v>
      </c>
    </row>
    <row r="17" spans="1:13" x14ac:dyDescent="0.35">
      <c r="A17" s="60">
        <v>1987</v>
      </c>
      <c r="B17" s="62"/>
      <c r="C17" s="62"/>
      <c r="D17" s="62"/>
      <c r="E17" s="61">
        <v>6782</v>
      </c>
      <c r="F17" s="62">
        <v>0</v>
      </c>
      <c r="G17" s="61">
        <v>6782</v>
      </c>
      <c r="H17" s="61">
        <v>24878</v>
      </c>
      <c r="I17" s="62"/>
      <c r="J17" s="61">
        <v>1717</v>
      </c>
      <c r="K17" s="61">
        <v>31660</v>
      </c>
      <c r="L17" s="62">
        <v>0</v>
      </c>
      <c r="M17" s="61">
        <v>8499</v>
      </c>
    </row>
    <row r="18" spans="1:13" x14ac:dyDescent="0.35">
      <c r="A18" s="60">
        <v>1988</v>
      </c>
      <c r="B18" s="62"/>
      <c r="C18" s="62"/>
      <c r="D18" s="62"/>
      <c r="E18" s="61">
        <v>4473</v>
      </c>
      <c r="F18" s="62">
        <v>0</v>
      </c>
      <c r="G18" s="61">
        <v>4473</v>
      </c>
      <c r="H18" s="61">
        <v>31233</v>
      </c>
      <c r="I18" s="62"/>
      <c r="J18" s="61">
        <v>2155</v>
      </c>
      <c r="K18" s="61">
        <v>35706</v>
      </c>
      <c r="L18" s="62">
        <v>0</v>
      </c>
      <c r="M18" s="61">
        <v>6628</v>
      </c>
    </row>
    <row r="19" spans="1:13" x14ac:dyDescent="0.35">
      <c r="A19" s="60">
        <v>1989</v>
      </c>
      <c r="B19" s="62"/>
      <c r="C19" s="62"/>
      <c r="D19" s="62"/>
      <c r="E19" s="61">
        <v>21238</v>
      </c>
      <c r="F19" s="62">
        <v>0</v>
      </c>
      <c r="G19" s="61">
        <v>21238</v>
      </c>
      <c r="H19" s="61">
        <v>32539</v>
      </c>
      <c r="I19" s="62"/>
      <c r="J19" s="61">
        <v>2245</v>
      </c>
      <c r="K19" s="61">
        <v>53777</v>
      </c>
      <c r="L19" s="62">
        <v>0</v>
      </c>
      <c r="M19" s="61">
        <v>23483</v>
      </c>
    </row>
    <row r="20" spans="1:13" x14ac:dyDescent="0.35">
      <c r="A20" s="60">
        <v>1990</v>
      </c>
      <c r="B20" s="62">
        <v>42</v>
      </c>
      <c r="C20" s="62"/>
      <c r="D20" s="62">
        <v>2</v>
      </c>
      <c r="E20" s="61">
        <v>7405</v>
      </c>
      <c r="F20" s="62">
        <v>0</v>
      </c>
      <c r="G20" s="61">
        <v>7405</v>
      </c>
      <c r="H20" s="61">
        <v>30127</v>
      </c>
      <c r="I20" s="62"/>
      <c r="J20" s="61">
        <v>2079</v>
      </c>
      <c r="K20" s="61">
        <v>37574</v>
      </c>
      <c r="L20" s="62">
        <v>0</v>
      </c>
      <c r="M20" s="61">
        <v>9486</v>
      </c>
    </row>
    <row r="21" spans="1:13" x14ac:dyDescent="0.35">
      <c r="A21" s="60">
        <v>1991</v>
      </c>
      <c r="B21" s="62">
        <v>250</v>
      </c>
      <c r="C21" s="62"/>
      <c r="D21" s="62">
        <v>12</v>
      </c>
      <c r="E21" s="61">
        <v>8893</v>
      </c>
      <c r="F21" s="62">
        <v>0</v>
      </c>
      <c r="G21" s="61">
        <v>8893</v>
      </c>
      <c r="H21" s="61">
        <v>19017</v>
      </c>
      <c r="I21" s="62"/>
      <c r="J21" s="61">
        <v>1312</v>
      </c>
      <c r="K21" s="61">
        <v>28160</v>
      </c>
      <c r="L21" s="62">
        <v>0</v>
      </c>
      <c r="M21" s="61">
        <v>10217</v>
      </c>
    </row>
    <row r="22" spans="1:13" x14ac:dyDescent="0.35">
      <c r="A22" s="60">
        <v>1992</v>
      </c>
      <c r="B22" s="62">
        <v>302</v>
      </c>
      <c r="C22" s="62"/>
      <c r="D22" s="62">
        <v>14</v>
      </c>
      <c r="E22" s="61">
        <v>10023</v>
      </c>
      <c r="F22" s="62">
        <v>0</v>
      </c>
      <c r="G22" s="61">
        <v>10023</v>
      </c>
      <c r="H22" s="61">
        <v>21090</v>
      </c>
      <c r="I22" s="62"/>
      <c r="J22" s="61">
        <v>1455</v>
      </c>
      <c r="K22" s="61">
        <v>31415</v>
      </c>
      <c r="L22" s="62">
        <v>0</v>
      </c>
      <c r="M22" s="61">
        <v>11492</v>
      </c>
    </row>
    <row r="23" spans="1:13" x14ac:dyDescent="0.35">
      <c r="A23" s="60">
        <v>1993</v>
      </c>
      <c r="B23" s="62">
        <v>317</v>
      </c>
      <c r="C23" s="62"/>
      <c r="D23" s="62">
        <v>15</v>
      </c>
      <c r="E23" s="61">
        <v>2287</v>
      </c>
      <c r="F23" s="62">
        <v>0</v>
      </c>
      <c r="G23" s="61">
        <v>2287</v>
      </c>
      <c r="H23" s="61">
        <v>13967</v>
      </c>
      <c r="I23" s="62"/>
      <c r="J23" s="62">
        <v>964</v>
      </c>
      <c r="K23" s="61">
        <v>16571</v>
      </c>
      <c r="L23" s="62">
        <v>0</v>
      </c>
      <c r="M23" s="61">
        <v>3266</v>
      </c>
    </row>
    <row r="24" spans="1:13" x14ac:dyDescent="0.35">
      <c r="A24" s="60">
        <v>1994</v>
      </c>
      <c r="B24" s="62">
        <v>600</v>
      </c>
      <c r="C24" s="62"/>
      <c r="D24" s="62">
        <v>28</v>
      </c>
      <c r="E24" s="61">
        <v>8931</v>
      </c>
      <c r="F24" s="62">
        <v>0</v>
      </c>
      <c r="G24" s="61">
        <v>8931</v>
      </c>
      <c r="H24" s="61">
        <v>14372</v>
      </c>
      <c r="I24" s="62"/>
      <c r="J24" s="62">
        <v>992</v>
      </c>
      <c r="K24" s="61">
        <v>23903</v>
      </c>
      <c r="L24" s="62">
        <v>0</v>
      </c>
      <c r="M24" s="61">
        <v>9951</v>
      </c>
    </row>
    <row r="25" spans="1:13" x14ac:dyDescent="0.35">
      <c r="A25" s="60">
        <v>1995</v>
      </c>
      <c r="B25" s="62">
        <v>751</v>
      </c>
      <c r="C25" s="62"/>
      <c r="D25" s="62">
        <v>35</v>
      </c>
      <c r="E25" s="62">
        <v>631</v>
      </c>
      <c r="F25" s="62">
        <v>0</v>
      </c>
      <c r="G25" s="62">
        <v>631</v>
      </c>
      <c r="H25" s="61">
        <v>14405</v>
      </c>
      <c r="I25" s="62"/>
      <c r="J25" s="62">
        <v>994</v>
      </c>
      <c r="K25" s="61">
        <v>15787</v>
      </c>
      <c r="L25" s="62">
        <v>0</v>
      </c>
      <c r="M25" s="61">
        <v>1660</v>
      </c>
    </row>
    <row r="26" spans="1:13" x14ac:dyDescent="0.35">
      <c r="A26" s="60">
        <v>1996</v>
      </c>
      <c r="B26" s="62">
        <v>20</v>
      </c>
      <c r="C26" s="62"/>
      <c r="D26" s="62">
        <v>1</v>
      </c>
      <c r="E26" s="62">
        <v>655</v>
      </c>
      <c r="F26" s="62">
        <v>0</v>
      </c>
      <c r="G26" s="62">
        <v>655</v>
      </c>
      <c r="H26" s="61">
        <v>19012</v>
      </c>
      <c r="I26" s="62"/>
      <c r="J26" s="61">
        <v>1312</v>
      </c>
      <c r="K26" s="61">
        <v>19687</v>
      </c>
      <c r="L26" s="62">
        <v>0</v>
      </c>
      <c r="M26" s="61">
        <v>1968</v>
      </c>
    </row>
    <row r="27" spans="1:13" x14ac:dyDescent="0.35">
      <c r="A27" s="60">
        <v>1997</v>
      </c>
      <c r="B27" s="62">
        <v>42</v>
      </c>
      <c r="C27" s="62"/>
      <c r="D27" s="62">
        <v>2</v>
      </c>
      <c r="E27" s="62">
        <v>657</v>
      </c>
      <c r="F27" s="62">
        <v>0</v>
      </c>
      <c r="G27" s="62">
        <v>657</v>
      </c>
      <c r="H27" s="61">
        <v>17080</v>
      </c>
      <c r="I27" s="62"/>
      <c r="J27" s="61">
        <v>1179</v>
      </c>
      <c r="K27" s="61">
        <v>17779</v>
      </c>
      <c r="L27" s="62">
        <v>0</v>
      </c>
      <c r="M27" s="61">
        <v>1838</v>
      </c>
    </row>
    <row r="28" spans="1:13" x14ac:dyDescent="0.35">
      <c r="A28" s="60">
        <v>1998</v>
      </c>
      <c r="B28" s="61">
        <v>1500</v>
      </c>
      <c r="C28" s="62"/>
      <c r="D28" s="62">
        <v>69</v>
      </c>
      <c r="E28" s="62">
        <v>495</v>
      </c>
      <c r="F28" s="62">
        <v>0</v>
      </c>
      <c r="G28" s="62">
        <v>495</v>
      </c>
      <c r="H28" s="61">
        <v>9709</v>
      </c>
      <c r="I28" s="62"/>
      <c r="J28" s="62">
        <v>670</v>
      </c>
      <c r="K28" s="61">
        <v>11704</v>
      </c>
      <c r="L28" s="62">
        <v>0</v>
      </c>
      <c r="M28" s="61">
        <v>1234</v>
      </c>
    </row>
    <row r="29" spans="1:13" x14ac:dyDescent="0.35">
      <c r="A29" s="60">
        <v>1999</v>
      </c>
      <c r="B29" s="62">
        <v>53</v>
      </c>
      <c r="C29" s="62"/>
      <c r="D29" s="62">
        <v>2</v>
      </c>
      <c r="E29" s="62">
        <v>771</v>
      </c>
      <c r="F29" s="62">
        <v>0</v>
      </c>
      <c r="G29" s="62">
        <v>771</v>
      </c>
      <c r="H29" s="61">
        <v>14808</v>
      </c>
      <c r="I29" s="62"/>
      <c r="J29" s="61">
        <v>1022</v>
      </c>
      <c r="K29" s="61">
        <v>15632</v>
      </c>
      <c r="L29" s="62">
        <v>0</v>
      </c>
      <c r="M29" s="61">
        <v>1795</v>
      </c>
    </row>
    <row r="30" spans="1:13" x14ac:dyDescent="0.35">
      <c r="A30" s="60">
        <v>2000</v>
      </c>
      <c r="B30" s="62">
        <v>273</v>
      </c>
      <c r="C30" s="62"/>
      <c r="D30" s="62">
        <v>13</v>
      </c>
      <c r="E30" s="62">
        <v>199</v>
      </c>
      <c r="F30" s="62">
        <v>0</v>
      </c>
      <c r="G30" s="62">
        <v>199</v>
      </c>
      <c r="H30" s="61">
        <v>10973</v>
      </c>
      <c r="I30" s="62"/>
      <c r="J30" s="62">
        <v>757</v>
      </c>
      <c r="K30" s="61">
        <v>11445</v>
      </c>
      <c r="L30" s="62">
        <v>0</v>
      </c>
      <c r="M30" s="62">
        <v>969</v>
      </c>
    </row>
    <row r="31" spans="1:13" x14ac:dyDescent="0.35">
      <c r="A31" s="60">
        <v>2001</v>
      </c>
      <c r="B31" s="62">
        <v>136</v>
      </c>
      <c r="C31" s="62"/>
      <c r="D31" s="62">
        <v>6</v>
      </c>
      <c r="E31" s="62">
        <v>439</v>
      </c>
      <c r="F31" s="62">
        <v>0</v>
      </c>
      <c r="G31" s="62">
        <v>439</v>
      </c>
      <c r="H31" s="61">
        <v>23463</v>
      </c>
      <c r="I31" s="62"/>
      <c r="J31" s="61">
        <v>1619</v>
      </c>
      <c r="K31" s="61">
        <v>24038</v>
      </c>
      <c r="L31" s="62">
        <v>0</v>
      </c>
      <c r="M31" s="61">
        <v>2064</v>
      </c>
    </row>
    <row r="32" spans="1:13" x14ac:dyDescent="0.35">
      <c r="A32" s="60">
        <v>2002</v>
      </c>
      <c r="B32" s="62">
        <v>0</v>
      </c>
      <c r="C32" s="62"/>
      <c r="D32" s="62"/>
      <c r="E32" s="62">
        <v>345</v>
      </c>
      <c r="F32" s="62">
        <v>0</v>
      </c>
      <c r="G32" s="62">
        <v>345</v>
      </c>
      <c r="H32" s="61">
        <v>24084</v>
      </c>
      <c r="I32" s="62"/>
      <c r="J32" s="61">
        <v>1662</v>
      </c>
      <c r="K32" s="61">
        <v>24429</v>
      </c>
      <c r="L32" s="62">
        <v>0</v>
      </c>
      <c r="M32" s="61">
        <v>2007</v>
      </c>
    </row>
    <row r="33" spans="1:13" x14ac:dyDescent="0.35">
      <c r="A33" s="60">
        <v>2003</v>
      </c>
      <c r="B33" s="62">
        <v>0</v>
      </c>
      <c r="C33" s="62"/>
      <c r="D33" s="62"/>
      <c r="E33" s="62">
        <v>292</v>
      </c>
      <c r="F33" s="62">
        <v>0</v>
      </c>
      <c r="G33" s="62">
        <v>292</v>
      </c>
      <c r="H33" s="61">
        <v>26630</v>
      </c>
      <c r="I33" s="62"/>
      <c r="J33" s="61">
        <v>1837</v>
      </c>
      <c r="K33" s="61">
        <v>26922</v>
      </c>
      <c r="L33" s="62">
        <v>0</v>
      </c>
      <c r="M33" s="61">
        <v>2129</v>
      </c>
    </row>
    <row r="34" spans="1:13" x14ac:dyDescent="0.35">
      <c r="A34" s="60">
        <v>2004</v>
      </c>
      <c r="B34" s="62">
        <v>0</v>
      </c>
      <c r="C34" s="62"/>
      <c r="D34" s="62"/>
      <c r="E34" s="62">
        <v>187</v>
      </c>
      <c r="F34" s="62">
        <v>0</v>
      </c>
      <c r="G34" s="62">
        <v>187</v>
      </c>
      <c r="H34" s="61">
        <v>40877</v>
      </c>
      <c r="I34" s="62"/>
      <c r="J34" s="61">
        <v>2821</v>
      </c>
      <c r="K34" s="61">
        <v>41064</v>
      </c>
      <c r="L34" s="62">
        <v>0</v>
      </c>
      <c r="M34" s="61">
        <v>3008</v>
      </c>
    </row>
    <row r="35" spans="1:13" x14ac:dyDescent="0.35">
      <c r="A35" s="60">
        <v>2005</v>
      </c>
      <c r="B35" s="62">
        <v>0</v>
      </c>
      <c r="C35" s="62"/>
      <c r="D35" s="62"/>
      <c r="E35" s="62">
        <v>153</v>
      </c>
      <c r="F35" s="62">
        <v>0</v>
      </c>
      <c r="G35" s="62">
        <v>110</v>
      </c>
      <c r="H35" s="61">
        <v>27241</v>
      </c>
      <c r="I35" s="61">
        <v>20824</v>
      </c>
      <c r="J35" s="61">
        <v>5878</v>
      </c>
      <c r="K35" s="61">
        <v>27394</v>
      </c>
      <c r="L35" s="61">
        <v>20824</v>
      </c>
      <c r="M35" s="61">
        <v>5988</v>
      </c>
    </row>
    <row r="36" spans="1:13" x14ac:dyDescent="0.35">
      <c r="A36" s="60">
        <v>2006</v>
      </c>
      <c r="B36" s="62">
        <v>0</v>
      </c>
      <c r="C36" s="62"/>
      <c r="D36" s="62"/>
      <c r="E36" s="62">
        <v>155</v>
      </c>
      <c r="F36" s="62">
        <v>801</v>
      </c>
      <c r="G36" s="62">
        <v>606</v>
      </c>
      <c r="H36" s="61">
        <v>24765</v>
      </c>
      <c r="I36" s="61">
        <v>16216</v>
      </c>
      <c r="J36" s="61">
        <v>4822</v>
      </c>
      <c r="K36" s="61">
        <v>24920</v>
      </c>
      <c r="L36" s="61">
        <v>17017</v>
      </c>
      <c r="M36" s="61">
        <v>5428</v>
      </c>
    </row>
    <row r="37" spans="1:13" x14ac:dyDescent="0.35">
      <c r="A37" s="60">
        <v>2007</v>
      </c>
      <c r="B37" s="62">
        <v>0</v>
      </c>
      <c r="C37" s="62"/>
      <c r="D37" s="62"/>
      <c r="E37" s="62">
        <v>138</v>
      </c>
      <c r="F37" s="62">
        <v>690</v>
      </c>
      <c r="G37" s="62">
        <v>534</v>
      </c>
      <c r="H37" s="61">
        <v>26843</v>
      </c>
      <c r="I37" s="61">
        <v>22824</v>
      </c>
      <c r="J37" s="61">
        <v>6234</v>
      </c>
      <c r="K37" s="61">
        <v>26981</v>
      </c>
      <c r="L37" s="61">
        <v>23514</v>
      </c>
      <c r="M37" s="61">
        <v>6768</v>
      </c>
    </row>
    <row r="38" spans="1:13" x14ac:dyDescent="0.35">
      <c r="A38" s="60">
        <v>2008</v>
      </c>
      <c r="B38" s="62">
        <v>0</v>
      </c>
      <c r="C38" s="62"/>
      <c r="D38" s="62"/>
      <c r="E38" s="62">
        <v>172</v>
      </c>
      <c r="F38" s="62">
        <v>573</v>
      </c>
      <c r="G38" s="62">
        <v>442</v>
      </c>
      <c r="H38" s="61">
        <v>23122</v>
      </c>
      <c r="I38" s="61">
        <v>18695</v>
      </c>
      <c r="J38" s="61">
        <v>5185</v>
      </c>
      <c r="K38" s="61">
        <v>23294</v>
      </c>
      <c r="L38" s="61">
        <v>19268</v>
      </c>
      <c r="M38" s="61">
        <v>5627</v>
      </c>
    </row>
    <row r="39" spans="1:13" x14ac:dyDescent="0.35">
      <c r="A39" s="60">
        <v>2009</v>
      </c>
      <c r="B39" s="62">
        <v>0</v>
      </c>
      <c r="C39" s="62"/>
      <c r="D39" s="62"/>
      <c r="E39" s="62">
        <v>385</v>
      </c>
      <c r="F39" s="62">
        <v>0</v>
      </c>
      <c r="G39" s="62">
        <v>277</v>
      </c>
      <c r="H39" s="61">
        <v>26132</v>
      </c>
      <c r="I39" s="61">
        <v>54947</v>
      </c>
      <c r="J39" s="61">
        <v>12353</v>
      </c>
      <c r="K39" s="61">
        <v>26517</v>
      </c>
      <c r="L39" s="61">
        <v>54947</v>
      </c>
      <c r="M39" s="61">
        <v>12630</v>
      </c>
    </row>
    <row r="40" spans="1:13" x14ac:dyDescent="0.35">
      <c r="A40" s="60">
        <v>2010</v>
      </c>
      <c r="B40" s="62">
        <v>0</v>
      </c>
      <c r="C40" s="62"/>
      <c r="D40" s="62"/>
      <c r="E40" s="62">
        <v>206</v>
      </c>
      <c r="F40" s="61">
        <v>1239</v>
      </c>
      <c r="G40" s="62">
        <v>920</v>
      </c>
      <c r="H40" s="61">
        <v>20011</v>
      </c>
      <c r="I40" s="61">
        <v>16397</v>
      </c>
      <c r="J40" s="61">
        <v>4529</v>
      </c>
      <c r="K40" s="61">
        <v>20217</v>
      </c>
      <c r="L40" s="61">
        <v>17636</v>
      </c>
      <c r="M40" s="61">
        <v>5449</v>
      </c>
    </row>
    <row r="41" spans="1:13" x14ac:dyDescent="0.35">
      <c r="A41" s="60">
        <v>2011</v>
      </c>
      <c r="B41" s="62">
        <v>0</v>
      </c>
      <c r="C41" s="62"/>
      <c r="D41" s="62"/>
      <c r="E41" s="62">
        <v>278</v>
      </c>
      <c r="F41" s="61">
        <v>1522</v>
      </c>
      <c r="G41" s="61">
        <v>1166</v>
      </c>
      <c r="H41" s="61">
        <v>23842</v>
      </c>
      <c r="I41" s="61">
        <v>23606</v>
      </c>
      <c r="J41" s="61">
        <v>6177</v>
      </c>
      <c r="K41" s="61">
        <v>24120</v>
      </c>
      <c r="L41" s="61">
        <v>25128</v>
      </c>
      <c r="M41" s="61">
        <v>7343</v>
      </c>
    </row>
    <row r="42" spans="1:13" x14ac:dyDescent="0.35">
      <c r="A42" s="60">
        <v>2012</v>
      </c>
      <c r="B42" s="62">
        <v>0</v>
      </c>
      <c r="C42" s="62"/>
      <c r="D42" s="62"/>
      <c r="E42" s="62">
        <v>284</v>
      </c>
      <c r="F42" s="61">
        <v>1124</v>
      </c>
      <c r="G42" s="62">
        <v>853</v>
      </c>
      <c r="H42" s="61">
        <v>22887</v>
      </c>
      <c r="I42" s="61">
        <v>28999</v>
      </c>
      <c r="J42" s="61">
        <v>7147</v>
      </c>
      <c r="K42" s="61">
        <v>23171</v>
      </c>
      <c r="L42" s="61">
        <v>30123</v>
      </c>
      <c r="M42" s="61">
        <v>8000</v>
      </c>
    </row>
    <row r="43" spans="1:13" x14ac:dyDescent="0.35">
      <c r="A43" s="60">
        <v>2013</v>
      </c>
      <c r="B43" s="62">
        <v>0</v>
      </c>
      <c r="C43" s="62"/>
      <c r="D43" s="62"/>
      <c r="E43" s="62">
        <v>251</v>
      </c>
      <c r="F43" s="61">
        <v>1411</v>
      </c>
      <c r="G43" s="61">
        <v>1098</v>
      </c>
      <c r="H43" s="61">
        <v>36388</v>
      </c>
      <c r="I43" s="61">
        <v>33959</v>
      </c>
      <c r="J43" s="61">
        <v>9031</v>
      </c>
      <c r="K43" s="61">
        <v>36639</v>
      </c>
      <c r="L43" s="61">
        <v>35370</v>
      </c>
      <c r="M43" s="61">
        <v>10129</v>
      </c>
    </row>
    <row r="44" spans="1:13" x14ac:dyDescent="0.35">
      <c r="A44" s="60">
        <v>2014</v>
      </c>
      <c r="B44" s="62">
        <v>0</v>
      </c>
      <c r="C44" s="62"/>
      <c r="D44" s="62"/>
      <c r="E44" s="62">
        <v>137</v>
      </c>
      <c r="F44" s="62">
        <v>495</v>
      </c>
      <c r="G44" s="62">
        <v>475</v>
      </c>
      <c r="H44" s="61">
        <v>22125</v>
      </c>
      <c r="I44" s="61">
        <v>24066</v>
      </c>
      <c r="J44" s="61">
        <v>6147</v>
      </c>
      <c r="K44" s="61">
        <v>22262</v>
      </c>
      <c r="L44" s="61">
        <v>24561</v>
      </c>
      <c r="M44" s="61">
        <v>6622</v>
      </c>
    </row>
    <row r="45" spans="1:13" x14ac:dyDescent="0.35">
      <c r="A45" s="60">
        <v>2015</v>
      </c>
      <c r="B45" s="62">
        <v>0</v>
      </c>
      <c r="C45" s="62"/>
      <c r="D45" s="62"/>
      <c r="E45" s="62">
        <v>17</v>
      </c>
      <c r="F45" s="61">
        <v>2610</v>
      </c>
      <c r="G45" s="61">
        <v>1885</v>
      </c>
      <c r="H45" s="61">
        <v>45561</v>
      </c>
      <c r="I45" s="61">
        <v>42376</v>
      </c>
      <c r="J45" s="61">
        <v>11280</v>
      </c>
      <c r="K45" s="61">
        <v>45578</v>
      </c>
      <c r="L45" s="61">
        <v>44986</v>
      </c>
      <c r="M45" s="61">
        <v>13165</v>
      </c>
    </row>
    <row r="46" spans="1:13" x14ac:dyDescent="0.35">
      <c r="A46" s="60">
        <v>2016</v>
      </c>
      <c r="B46" s="62">
        <v>0</v>
      </c>
      <c r="C46" s="62"/>
      <c r="D46" s="62"/>
      <c r="E46" s="62">
        <v>0</v>
      </c>
      <c r="F46" s="61">
        <v>1256</v>
      </c>
      <c r="G46" s="62">
        <v>924</v>
      </c>
      <c r="H46" s="61">
        <v>30765</v>
      </c>
      <c r="I46" s="61">
        <v>50844</v>
      </c>
      <c r="J46" s="61">
        <v>11885</v>
      </c>
      <c r="K46" s="61">
        <v>30765</v>
      </c>
      <c r="L46" s="61">
        <v>52100</v>
      </c>
      <c r="M46" s="61">
        <v>12809</v>
      </c>
    </row>
    <row r="47" spans="1:13" x14ac:dyDescent="0.35">
      <c r="A47" s="60">
        <v>2017</v>
      </c>
      <c r="B47" s="62">
        <v>0</v>
      </c>
      <c r="C47" s="62"/>
      <c r="D47" s="62"/>
      <c r="E47" s="62">
        <v>50</v>
      </c>
      <c r="F47" s="61">
        <v>1870</v>
      </c>
      <c r="G47" s="61">
        <v>1374</v>
      </c>
      <c r="H47" s="61">
        <v>38628</v>
      </c>
      <c r="I47" s="61">
        <v>53747</v>
      </c>
      <c r="J47" s="61">
        <v>12985</v>
      </c>
      <c r="K47" s="61">
        <v>38678</v>
      </c>
      <c r="L47" s="61">
        <v>55617</v>
      </c>
      <c r="M47" s="61">
        <v>14359</v>
      </c>
    </row>
    <row r="48" spans="1:13" x14ac:dyDescent="0.35">
      <c r="A48" s="60">
        <v>2018</v>
      </c>
      <c r="B48" s="62">
        <v>0</v>
      </c>
      <c r="C48" s="62"/>
      <c r="D48" s="62"/>
      <c r="E48" s="62">
        <v>29</v>
      </c>
      <c r="F48" s="61">
        <v>1214</v>
      </c>
      <c r="G48" s="62">
        <v>894</v>
      </c>
      <c r="H48" s="61">
        <v>34761</v>
      </c>
      <c r="I48" s="61">
        <v>66152</v>
      </c>
      <c r="J48" s="61">
        <v>15100</v>
      </c>
      <c r="K48" s="61">
        <v>34790</v>
      </c>
      <c r="L48" s="61">
        <v>67366</v>
      </c>
      <c r="M48" s="61">
        <v>15994</v>
      </c>
    </row>
    <row r="49" spans="1:13" x14ac:dyDescent="0.35">
      <c r="A49" s="60">
        <v>2019</v>
      </c>
      <c r="B49" s="62">
        <v>0</v>
      </c>
      <c r="C49" s="62">
        <v>0</v>
      </c>
      <c r="D49" s="62">
        <v>0</v>
      </c>
      <c r="E49" s="62">
        <v>163</v>
      </c>
      <c r="F49" s="61">
        <v>2075</v>
      </c>
      <c r="G49" s="61">
        <v>1571</v>
      </c>
      <c r="H49" s="61">
        <v>17562</v>
      </c>
      <c r="I49" s="61">
        <v>45203</v>
      </c>
      <c r="J49" s="61">
        <v>9891</v>
      </c>
      <c r="K49" s="61">
        <v>17725</v>
      </c>
      <c r="L49" s="61">
        <v>47278</v>
      </c>
      <c r="M49" s="61">
        <v>11462</v>
      </c>
    </row>
    <row r="50" spans="1:13" x14ac:dyDescent="0.35">
      <c r="A50" s="60">
        <v>2020</v>
      </c>
      <c r="B50" s="62">
        <v>0</v>
      </c>
      <c r="C50" s="62">
        <v>0</v>
      </c>
      <c r="D50" s="62">
        <v>0</v>
      </c>
      <c r="E50" s="62">
        <v>138</v>
      </c>
      <c r="F50" s="62">
        <v>896</v>
      </c>
      <c r="G50" s="62">
        <v>663</v>
      </c>
      <c r="H50" s="61">
        <v>16550</v>
      </c>
      <c r="I50" s="61">
        <v>39778</v>
      </c>
      <c r="J50" s="61">
        <v>8779</v>
      </c>
      <c r="K50" s="61">
        <v>16688</v>
      </c>
      <c r="L50" s="61">
        <v>40674</v>
      </c>
      <c r="M50" s="61">
        <v>9442</v>
      </c>
    </row>
    <row r="51" spans="1:13" x14ac:dyDescent="0.35">
      <c r="A51" s="60">
        <v>2021</v>
      </c>
      <c r="B51" s="62"/>
      <c r="C51" s="62"/>
      <c r="D51" s="62"/>
      <c r="E51" s="62">
        <v>330</v>
      </c>
      <c r="F51" s="61">
        <v>2267</v>
      </c>
      <c r="G51" s="61">
        <v>1684</v>
      </c>
      <c r="H51" s="61">
        <v>19997</v>
      </c>
      <c r="I51" s="61">
        <v>51406</v>
      </c>
      <c r="J51" s="61">
        <v>11250</v>
      </c>
      <c r="K51" s="61">
        <v>20327</v>
      </c>
      <c r="L51" s="61">
        <v>53673</v>
      </c>
      <c r="M51" s="61">
        <v>12934</v>
      </c>
    </row>
    <row r="52" spans="1:13" x14ac:dyDescent="0.35">
      <c r="A52" s="60">
        <v>2022</v>
      </c>
      <c r="B52" s="62"/>
      <c r="C52" s="62"/>
      <c r="D52" s="62"/>
      <c r="E52" s="62">
        <v>488</v>
      </c>
      <c r="F52" s="61">
        <v>2281</v>
      </c>
      <c r="G52" s="61">
        <v>1784</v>
      </c>
      <c r="H52" s="61">
        <v>23109</v>
      </c>
      <c r="I52" s="61">
        <v>87000</v>
      </c>
      <c r="J52" s="61">
        <v>18299</v>
      </c>
      <c r="K52" s="61">
        <v>23597</v>
      </c>
      <c r="L52" s="61">
        <v>89281</v>
      </c>
      <c r="M52" s="61">
        <v>20083</v>
      </c>
    </row>
    <row r="53" spans="1:13" x14ac:dyDescent="0.35">
      <c r="A53" s="60">
        <v>2023</v>
      </c>
      <c r="B53" s="62"/>
      <c r="C53" s="62"/>
      <c r="D53" s="62"/>
      <c r="E53" s="62">
        <v>597</v>
      </c>
      <c r="F53" s="61">
        <v>2014</v>
      </c>
      <c r="G53" s="61">
        <v>1685</v>
      </c>
      <c r="H53" s="61">
        <v>30329</v>
      </c>
      <c r="I53" s="61">
        <v>82877</v>
      </c>
      <c r="J53" s="61">
        <v>18005</v>
      </c>
      <c r="K53" s="61">
        <v>30926</v>
      </c>
      <c r="L53" s="61">
        <v>84891</v>
      </c>
      <c r="M53" s="61">
        <v>19690</v>
      </c>
    </row>
    <row r="54" spans="1:13" x14ac:dyDescent="0.35">
      <c r="A54" s="60">
        <v>2024</v>
      </c>
      <c r="B54" s="62"/>
      <c r="C54" s="62"/>
      <c r="D54" s="62"/>
      <c r="E54" s="62">
        <v>0</v>
      </c>
      <c r="F54" s="62">
        <v>667</v>
      </c>
      <c r="G54" s="62">
        <v>480</v>
      </c>
      <c r="H54" s="61">
        <v>29267</v>
      </c>
      <c r="I54" s="61">
        <v>44070</v>
      </c>
      <c r="J54" s="61">
        <v>10481</v>
      </c>
      <c r="K54" s="61">
        <v>29267</v>
      </c>
      <c r="L54" s="61">
        <v>44737</v>
      </c>
      <c r="M54" s="61">
        <v>10961</v>
      </c>
    </row>
    <row r="55" spans="1:13" x14ac:dyDescent="0.35">
      <c r="A55" s="39" t="s">
        <v>125</v>
      </c>
    </row>
    <row r="57" spans="1:13" x14ac:dyDescent="0.35">
      <c r="A57" s="25"/>
    </row>
    <row r="58" spans="1:13" ht="16.5" x14ac:dyDescent="0.35">
      <c r="A58" s="11"/>
    </row>
  </sheetData>
  <mergeCells count="6">
    <mergeCell ref="A2:A4"/>
    <mergeCell ref="B2:M2"/>
    <mergeCell ref="B3:D3"/>
    <mergeCell ref="E3:G3"/>
    <mergeCell ref="H3:J3"/>
    <mergeCell ref="K3:M3"/>
  </mergeCells>
  <pageMargins left="0.7" right="0.7" top="0.75" bottom="0.75" header="0.3" footer="0.3"/>
  <pageSetup orientation="portrait" r:id="rId1"/>
  <headerFooter>
    <oddHeader>&amp;R&amp;"Calibri"&amp;12&amp;K000000 Unclassified - Non-Classifié&amp;1#_x000D_</oddHead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6"/>
  <dimension ref="A1:BA59"/>
  <sheetViews>
    <sheetView zoomScale="85" zoomScaleNormal="85" workbookViewId="0">
      <selection activeCell="A5" sqref="A5:M54"/>
    </sheetView>
  </sheetViews>
  <sheetFormatPr defaultColWidth="9.1796875" defaultRowHeight="14.5" x14ac:dyDescent="0.35"/>
  <cols>
    <col min="1" max="1" width="11.453125" style="5" customWidth="1"/>
    <col min="2" max="2" width="8.453125" style="7" bestFit="1" customWidth="1"/>
    <col min="3" max="3" width="6.26953125" style="7" bestFit="1" customWidth="1"/>
    <col min="4" max="5" width="9.26953125" style="7" bestFit="1" customWidth="1"/>
    <col min="6" max="6" width="9.1796875" style="7"/>
    <col min="7" max="9" width="9.26953125" style="7" bestFit="1" customWidth="1"/>
    <col min="10" max="10" width="10" style="7" bestFit="1" customWidth="1"/>
    <col min="11" max="11" width="9.7265625" style="7" bestFit="1" customWidth="1"/>
    <col min="12" max="13" width="9.26953125" style="7" bestFit="1" customWidth="1"/>
    <col min="14" max="53" width="9.1796875" style="7"/>
    <col min="54" max="16384" width="9.1796875" style="5"/>
  </cols>
  <sheetData>
    <row r="1" spans="1:53" s="50" customFormat="1" ht="18.5" x14ac:dyDescent="0.45">
      <c r="A1" s="50" t="s">
        <v>126</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86" t="s">
        <v>127</v>
      </c>
      <c r="B2" s="83" t="s">
        <v>128</v>
      </c>
      <c r="C2" s="83"/>
      <c r="D2" s="83"/>
      <c r="E2" s="83"/>
      <c r="F2" s="83"/>
      <c r="G2" s="83"/>
      <c r="H2" s="83"/>
      <c r="I2" s="83"/>
      <c r="J2" s="83"/>
      <c r="K2" s="83"/>
      <c r="L2" s="83"/>
      <c r="M2" s="83"/>
    </row>
    <row r="3" spans="1:53" x14ac:dyDescent="0.35">
      <c r="A3" s="86"/>
      <c r="B3" s="83" t="s">
        <v>29</v>
      </c>
      <c r="C3" s="83"/>
      <c r="D3" s="83"/>
      <c r="E3" s="83" t="s">
        <v>30</v>
      </c>
      <c r="F3" s="83"/>
      <c r="G3" s="83"/>
      <c r="H3" s="83" t="s">
        <v>31</v>
      </c>
      <c r="I3" s="83"/>
      <c r="J3" s="83"/>
      <c r="K3" s="83" t="s">
        <v>32</v>
      </c>
      <c r="L3" s="83"/>
      <c r="M3" s="83"/>
    </row>
    <row r="4" spans="1:53" x14ac:dyDescent="0.35">
      <c r="A4" s="86"/>
      <c r="B4" s="33" t="s">
        <v>51</v>
      </c>
      <c r="C4" s="33" t="s">
        <v>52</v>
      </c>
      <c r="D4" s="33" t="s">
        <v>42</v>
      </c>
      <c r="E4" s="33" t="s">
        <v>51</v>
      </c>
      <c r="F4" s="33" t="s">
        <v>52</v>
      </c>
      <c r="G4" s="33" t="s">
        <v>42</v>
      </c>
      <c r="H4" s="33" t="s">
        <v>51</v>
      </c>
      <c r="I4" s="33" t="s">
        <v>52</v>
      </c>
      <c r="J4" s="33" t="s">
        <v>42</v>
      </c>
      <c r="K4" s="33" t="s">
        <v>51</v>
      </c>
      <c r="L4" s="33" t="s">
        <v>52</v>
      </c>
      <c r="M4" s="33" t="s">
        <v>42</v>
      </c>
    </row>
    <row r="5" spans="1:53" ht="15.75" customHeight="1" x14ac:dyDescent="0.35">
      <c r="A5" s="60">
        <v>1975</v>
      </c>
      <c r="B5" s="61">
        <v>5762</v>
      </c>
      <c r="C5" s="62"/>
      <c r="D5" s="62">
        <v>144</v>
      </c>
      <c r="E5" s="61">
        <v>8048</v>
      </c>
      <c r="F5" s="62"/>
      <c r="G5" s="62">
        <v>644</v>
      </c>
      <c r="H5" s="61">
        <v>81681</v>
      </c>
      <c r="I5" s="62"/>
      <c r="J5" s="61">
        <v>11844</v>
      </c>
      <c r="K5" s="61">
        <v>95491</v>
      </c>
      <c r="L5" s="62"/>
      <c r="M5" s="61">
        <v>12632</v>
      </c>
    </row>
    <row r="6" spans="1:53" ht="15.75" customHeight="1" x14ac:dyDescent="0.35">
      <c r="A6" s="60">
        <v>1976</v>
      </c>
      <c r="B6" s="61">
        <v>10486</v>
      </c>
      <c r="C6" s="62"/>
      <c r="D6" s="62">
        <v>262</v>
      </c>
      <c r="E6" s="61">
        <v>6072</v>
      </c>
      <c r="F6" s="62"/>
      <c r="G6" s="62">
        <v>486</v>
      </c>
      <c r="H6" s="61">
        <v>75308</v>
      </c>
      <c r="I6" s="62"/>
      <c r="J6" s="61">
        <v>10920</v>
      </c>
      <c r="K6" s="61">
        <v>91866</v>
      </c>
      <c r="L6" s="62"/>
      <c r="M6" s="61">
        <v>11668</v>
      </c>
    </row>
    <row r="7" spans="1:53" ht="15.75" customHeight="1" x14ac:dyDescent="0.35">
      <c r="A7" s="60">
        <v>1977</v>
      </c>
      <c r="B7" s="61">
        <v>8958</v>
      </c>
      <c r="C7" s="62"/>
      <c r="D7" s="62">
        <v>224</v>
      </c>
      <c r="E7" s="61">
        <v>16794</v>
      </c>
      <c r="F7" s="62"/>
      <c r="G7" s="61">
        <v>1344</v>
      </c>
      <c r="H7" s="61">
        <v>53238</v>
      </c>
      <c r="I7" s="62"/>
      <c r="J7" s="61">
        <v>7720</v>
      </c>
      <c r="K7" s="61">
        <v>78990</v>
      </c>
      <c r="L7" s="62"/>
      <c r="M7" s="61">
        <v>9288</v>
      </c>
    </row>
    <row r="8" spans="1:53" ht="15.75" customHeight="1" x14ac:dyDescent="0.35">
      <c r="A8" s="60">
        <v>1978</v>
      </c>
      <c r="B8" s="61">
        <v>10002</v>
      </c>
      <c r="C8" s="62"/>
      <c r="D8" s="62">
        <v>250</v>
      </c>
      <c r="E8" s="61">
        <v>12676</v>
      </c>
      <c r="F8" s="62"/>
      <c r="G8" s="61">
        <v>1014</v>
      </c>
      <c r="H8" s="61">
        <v>62299</v>
      </c>
      <c r="I8" s="62"/>
      <c r="J8" s="61">
        <v>9033</v>
      </c>
      <c r="K8" s="61">
        <v>84977</v>
      </c>
      <c r="L8" s="62"/>
      <c r="M8" s="61">
        <v>10297</v>
      </c>
    </row>
    <row r="9" spans="1:53" ht="15.75" customHeight="1" x14ac:dyDescent="0.35">
      <c r="A9" s="60">
        <v>1979</v>
      </c>
      <c r="B9" s="61">
        <v>7575</v>
      </c>
      <c r="C9" s="62"/>
      <c r="D9" s="62">
        <v>189</v>
      </c>
      <c r="E9" s="61">
        <v>13479</v>
      </c>
      <c r="F9" s="62"/>
      <c r="G9" s="61">
        <v>1078</v>
      </c>
      <c r="H9" s="61">
        <v>67094</v>
      </c>
      <c r="I9" s="62"/>
      <c r="J9" s="61">
        <v>9729</v>
      </c>
      <c r="K9" s="61">
        <v>88148</v>
      </c>
      <c r="L9" s="62"/>
      <c r="M9" s="61">
        <v>10996</v>
      </c>
    </row>
    <row r="10" spans="1:53" ht="15.75" customHeight="1" x14ac:dyDescent="0.35">
      <c r="A10" s="60">
        <v>1980</v>
      </c>
      <c r="B10" s="61">
        <v>10688</v>
      </c>
      <c r="C10" s="62"/>
      <c r="D10" s="62">
        <v>267</v>
      </c>
      <c r="E10" s="61">
        <v>12753</v>
      </c>
      <c r="F10" s="62"/>
      <c r="G10" s="61">
        <v>1020</v>
      </c>
      <c r="H10" s="61">
        <v>56415</v>
      </c>
      <c r="I10" s="62"/>
      <c r="J10" s="61">
        <v>8180</v>
      </c>
      <c r="K10" s="61">
        <v>79856</v>
      </c>
      <c r="L10" s="62"/>
      <c r="M10" s="61">
        <v>9467</v>
      </c>
    </row>
    <row r="11" spans="1:53" ht="15.75" customHeight="1" x14ac:dyDescent="0.35">
      <c r="A11" s="60">
        <v>1981</v>
      </c>
      <c r="B11" s="61">
        <v>15644</v>
      </c>
      <c r="C11" s="62"/>
      <c r="D11" s="62">
        <v>391</v>
      </c>
      <c r="E11" s="61">
        <v>21607</v>
      </c>
      <c r="F11" s="62"/>
      <c r="G11" s="61">
        <v>1729</v>
      </c>
      <c r="H11" s="61">
        <v>51352</v>
      </c>
      <c r="I11" s="62"/>
      <c r="J11" s="61">
        <v>7446</v>
      </c>
      <c r="K11" s="61">
        <v>88603</v>
      </c>
      <c r="L11" s="62"/>
      <c r="M11" s="61">
        <v>9566</v>
      </c>
    </row>
    <row r="12" spans="1:53" ht="15.75" customHeight="1" x14ac:dyDescent="0.35">
      <c r="A12" s="60">
        <v>1982</v>
      </c>
      <c r="B12" s="61">
        <v>18952</v>
      </c>
      <c r="C12" s="62"/>
      <c r="D12" s="62">
        <v>474</v>
      </c>
      <c r="E12" s="61">
        <v>25490</v>
      </c>
      <c r="F12" s="62"/>
      <c r="G12" s="61">
        <v>2039</v>
      </c>
      <c r="H12" s="61">
        <v>29842</v>
      </c>
      <c r="I12" s="62"/>
      <c r="J12" s="61">
        <v>4327</v>
      </c>
      <c r="K12" s="61">
        <v>74284</v>
      </c>
      <c r="L12" s="62"/>
      <c r="M12" s="61">
        <v>6840</v>
      </c>
    </row>
    <row r="13" spans="1:53" x14ac:dyDescent="0.35">
      <c r="A13" s="60">
        <v>1983</v>
      </c>
      <c r="B13" s="61">
        <v>18468</v>
      </c>
      <c r="C13" s="62"/>
      <c r="D13" s="62">
        <v>462</v>
      </c>
      <c r="E13" s="61">
        <v>16761</v>
      </c>
      <c r="F13" s="62"/>
      <c r="G13" s="61">
        <v>1341</v>
      </c>
      <c r="H13" s="61">
        <v>58060</v>
      </c>
      <c r="I13" s="62"/>
      <c r="J13" s="61">
        <v>8419</v>
      </c>
      <c r="K13" s="61">
        <v>93289</v>
      </c>
      <c r="L13" s="62"/>
      <c r="M13" s="61">
        <v>10222</v>
      </c>
    </row>
    <row r="14" spans="1:53" x14ac:dyDescent="0.35">
      <c r="A14" s="60">
        <v>1984</v>
      </c>
      <c r="B14" s="61">
        <v>15805</v>
      </c>
      <c r="C14" s="62"/>
      <c r="D14" s="62">
        <v>395</v>
      </c>
      <c r="E14" s="61">
        <v>12377</v>
      </c>
      <c r="F14" s="62"/>
      <c r="G14" s="62">
        <v>990</v>
      </c>
      <c r="H14" s="61">
        <v>48003</v>
      </c>
      <c r="I14" s="62"/>
      <c r="J14" s="61">
        <v>6960</v>
      </c>
      <c r="K14" s="61">
        <v>76185</v>
      </c>
      <c r="L14" s="62"/>
      <c r="M14" s="61">
        <v>8345</v>
      </c>
    </row>
    <row r="15" spans="1:53" x14ac:dyDescent="0.35">
      <c r="A15" s="60">
        <v>1985</v>
      </c>
      <c r="B15" s="61">
        <v>12759</v>
      </c>
      <c r="C15" s="62"/>
      <c r="D15" s="62">
        <v>319</v>
      </c>
      <c r="E15" s="61">
        <v>12965</v>
      </c>
      <c r="F15" s="62"/>
      <c r="G15" s="61">
        <v>1037</v>
      </c>
      <c r="H15" s="61">
        <v>44267</v>
      </c>
      <c r="I15" s="62"/>
      <c r="J15" s="61">
        <v>6419</v>
      </c>
      <c r="K15" s="61">
        <v>69991</v>
      </c>
      <c r="L15" s="62"/>
      <c r="M15" s="61">
        <v>7775</v>
      </c>
    </row>
    <row r="16" spans="1:53" x14ac:dyDescent="0.35">
      <c r="A16" s="60">
        <v>1986</v>
      </c>
      <c r="B16" s="61">
        <v>30346</v>
      </c>
      <c r="C16" s="62"/>
      <c r="D16" s="62">
        <v>759</v>
      </c>
      <c r="E16" s="61">
        <v>17228</v>
      </c>
      <c r="F16" s="62"/>
      <c r="G16" s="61">
        <v>1378</v>
      </c>
      <c r="H16" s="61">
        <v>69000</v>
      </c>
      <c r="I16" s="62"/>
      <c r="J16" s="61">
        <v>10005</v>
      </c>
      <c r="K16" s="61">
        <v>116574</v>
      </c>
      <c r="L16" s="62"/>
      <c r="M16" s="61">
        <v>12142</v>
      </c>
    </row>
    <row r="17" spans="1:13" x14ac:dyDescent="0.35">
      <c r="A17" s="60">
        <v>1987</v>
      </c>
      <c r="B17" s="61">
        <v>45005</v>
      </c>
      <c r="C17" s="62"/>
      <c r="D17" s="61">
        <v>1125</v>
      </c>
      <c r="E17" s="61">
        <v>11439</v>
      </c>
      <c r="F17" s="62"/>
      <c r="G17" s="62">
        <v>915</v>
      </c>
      <c r="H17" s="61">
        <v>53000</v>
      </c>
      <c r="I17" s="62"/>
      <c r="J17" s="61">
        <v>7685</v>
      </c>
      <c r="K17" s="61">
        <v>109444</v>
      </c>
      <c r="L17" s="62"/>
      <c r="M17" s="61">
        <v>9725</v>
      </c>
    </row>
    <row r="18" spans="1:13" x14ac:dyDescent="0.35">
      <c r="A18" s="60">
        <v>1988</v>
      </c>
      <c r="B18" s="61">
        <v>49755</v>
      </c>
      <c r="C18" s="62"/>
      <c r="D18" s="61">
        <v>1244</v>
      </c>
      <c r="E18" s="61">
        <v>11692</v>
      </c>
      <c r="F18" s="62"/>
      <c r="G18" s="62">
        <v>935</v>
      </c>
      <c r="H18" s="61">
        <v>39000</v>
      </c>
      <c r="I18" s="62"/>
      <c r="J18" s="61">
        <v>5655</v>
      </c>
      <c r="K18" s="61">
        <v>100447</v>
      </c>
      <c r="L18" s="62"/>
      <c r="M18" s="61">
        <v>7834</v>
      </c>
    </row>
    <row r="19" spans="1:13" x14ac:dyDescent="0.35">
      <c r="A19" s="60">
        <v>1989</v>
      </c>
      <c r="B19" s="61">
        <v>65992</v>
      </c>
      <c r="C19" s="62"/>
      <c r="D19" s="61">
        <v>1650</v>
      </c>
      <c r="E19" s="61">
        <v>10306</v>
      </c>
      <c r="F19" s="62"/>
      <c r="G19" s="62">
        <v>824</v>
      </c>
      <c r="H19" s="61">
        <v>52000</v>
      </c>
      <c r="I19" s="62"/>
      <c r="J19" s="61">
        <v>7540</v>
      </c>
      <c r="K19" s="61">
        <v>128298</v>
      </c>
      <c r="L19" s="62"/>
      <c r="M19" s="61">
        <v>10014</v>
      </c>
    </row>
    <row r="20" spans="1:13" x14ac:dyDescent="0.35">
      <c r="A20" s="60">
        <v>1990</v>
      </c>
      <c r="B20" s="61">
        <v>46940</v>
      </c>
      <c r="C20" s="62"/>
      <c r="D20" s="61">
        <v>1174</v>
      </c>
      <c r="E20" s="61">
        <v>5213</v>
      </c>
      <c r="F20" s="62"/>
      <c r="G20" s="62">
        <v>417</v>
      </c>
      <c r="H20" s="61">
        <v>50903</v>
      </c>
      <c r="I20" s="62"/>
      <c r="J20" s="61">
        <v>7381</v>
      </c>
      <c r="K20" s="61">
        <v>103056</v>
      </c>
      <c r="L20" s="62"/>
      <c r="M20" s="61">
        <v>8972</v>
      </c>
    </row>
    <row r="21" spans="1:13" x14ac:dyDescent="0.35">
      <c r="A21" s="60">
        <v>1991</v>
      </c>
      <c r="B21" s="61">
        <v>37040</v>
      </c>
      <c r="C21" s="62"/>
      <c r="D21" s="62">
        <v>926</v>
      </c>
      <c r="E21" s="61">
        <v>3750</v>
      </c>
      <c r="F21" s="62"/>
      <c r="G21" s="62">
        <v>300</v>
      </c>
      <c r="H21" s="61">
        <v>39667</v>
      </c>
      <c r="I21" s="62"/>
      <c r="J21" s="61">
        <v>5752</v>
      </c>
      <c r="K21" s="61">
        <v>80457</v>
      </c>
      <c r="L21" s="62"/>
      <c r="M21" s="61">
        <v>6978</v>
      </c>
    </row>
    <row r="22" spans="1:13" x14ac:dyDescent="0.35">
      <c r="A22" s="60">
        <v>1992</v>
      </c>
      <c r="B22" s="61">
        <v>31370</v>
      </c>
      <c r="C22" s="62"/>
      <c r="D22" s="62">
        <v>784</v>
      </c>
      <c r="E22" s="61">
        <v>1011</v>
      </c>
      <c r="F22" s="62"/>
      <c r="G22" s="62">
        <v>81</v>
      </c>
      <c r="H22" s="61">
        <v>38438</v>
      </c>
      <c r="I22" s="62"/>
      <c r="J22" s="61">
        <v>5574</v>
      </c>
      <c r="K22" s="61">
        <v>70819</v>
      </c>
      <c r="L22" s="62"/>
      <c r="M22" s="61">
        <v>6439</v>
      </c>
    </row>
    <row r="23" spans="1:13" x14ac:dyDescent="0.35">
      <c r="A23" s="60">
        <v>1993</v>
      </c>
      <c r="B23" s="61">
        <v>10422</v>
      </c>
      <c r="C23" s="62"/>
      <c r="D23" s="62">
        <v>261</v>
      </c>
      <c r="E23" s="61">
        <v>1457</v>
      </c>
      <c r="F23" s="62"/>
      <c r="G23" s="62">
        <v>117</v>
      </c>
      <c r="H23" s="61">
        <v>32434</v>
      </c>
      <c r="I23" s="62"/>
      <c r="J23" s="61">
        <v>4703</v>
      </c>
      <c r="K23" s="61">
        <v>44313</v>
      </c>
      <c r="L23" s="62"/>
      <c r="M23" s="61">
        <v>5081</v>
      </c>
    </row>
    <row r="24" spans="1:13" x14ac:dyDescent="0.35">
      <c r="A24" s="60">
        <v>1994</v>
      </c>
      <c r="B24" s="61">
        <v>3419</v>
      </c>
      <c r="C24" s="62"/>
      <c r="D24" s="62">
        <v>85</v>
      </c>
      <c r="E24" s="61">
        <v>5895</v>
      </c>
      <c r="F24" s="62"/>
      <c r="G24" s="62">
        <v>472</v>
      </c>
      <c r="H24" s="61">
        <v>1661</v>
      </c>
      <c r="I24" s="62"/>
      <c r="J24" s="62">
        <v>241</v>
      </c>
      <c r="K24" s="61">
        <v>10975</v>
      </c>
      <c r="L24" s="62"/>
      <c r="M24" s="62">
        <v>798</v>
      </c>
    </row>
    <row r="25" spans="1:13" x14ac:dyDescent="0.35">
      <c r="A25" s="60">
        <v>1995</v>
      </c>
      <c r="B25" s="61">
        <v>6406</v>
      </c>
      <c r="C25" s="62"/>
      <c r="D25" s="62">
        <v>160</v>
      </c>
      <c r="E25" s="61">
        <v>4770</v>
      </c>
      <c r="F25" s="62"/>
      <c r="G25" s="62">
        <v>382</v>
      </c>
      <c r="H25" s="61">
        <v>6349</v>
      </c>
      <c r="I25" s="62"/>
      <c r="J25" s="62">
        <v>921</v>
      </c>
      <c r="K25" s="61">
        <v>17525</v>
      </c>
      <c r="L25" s="62"/>
      <c r="M25" s="61">
        <v>1463</v>
      </c>
    </row>
    <row r="26" spans="1:13" ht="15.75" customHeight="1" x14ac:dyDescent="0.35">
      <c r="A26" s="60">
        <v>1996</v>
      </c>
      <c r="B26" s="61">
        <v>9910</v>
      </c>
      <c r="C26" s="62"/>
      <c r="D26" s="62">
        <v>248</v>
      </c>
      <c r="E26" s="62">
        <v>604</v>
      </c>
      <c r="F26" s="62"/>
      <c r="G26" s="62">
        <v>48</v>
      </c>
      <c r="H26" s="61">
        <v>4825</v>
      </c>
      <c r="I26" s="62"/>
      <c r="J26" s="62">
        <v>700</v>
      </c>
      <c r="K26" s="61">
        <v>15339</v>
      </c>
      <c r="L26" s="62"/>
      <c r="M26" s="62">
        <v>996</v>
      </c>
    </row>
    <row r="27" spans="1:13" x14ac:dyDescent="0.35">
      <c r="A27" s="60">
        <v>1997</v>
      </c>
      <c r="B27" s="62">
        <v>847</v>
      </c>
      <c r="C27" s="62"/>
      <c r="D27" s="62">
        <v>21</v>
      </c>
      <c r="E27" s="62">
        <v>492</v>
      </c>
      <c r="F27" s="62"/>
      <c r="G27" s="62">
        <v>39</v>
      </c>
      <c r="H27" s="61">
        <v>12238</v>
      </c>
      <c r="I27" s="62"/>
      <c r="J27" s="61">
        <v>1775</v>
      </c>
      <c r="K27" s="61">
        <v>13577</v>
      </c>
      <c r="L27" s="62"/>
      <c r="M27" s="61">
        <v>1835</v>
      </c>
    </row>
    <row r="28" spans="1:13" x14ac:dyDescent="0.35">
      <c r="A28" s="60">
        <v>1998</v>
      </c>
      <c r="B28" s="62">
        <v>707</v>
      </c>
      <c r="C28" s="62"/>
      <c r="D28" s="62">
        <v>18</v>
      </c>
      <c r="E28" s="62">
        <v>266</v>
      </c>
      <c r="F28" s="62"/>
      <c r="G28" s="62">
        <v>21</v>
      </c>
      <c r="H28" s="61">
        <v>2159</v>
      </c>
      <c r="I28" s="62"/>
      <c r="J28" s="62">
        <v>313</v>
      </c>
      <c r="K28" s="61">
        <v>3132</v>
      </c>
      <c r="L28" s="62"/>
      <c r="M28" s="62">
        <v>352</v>
      </c>
    </row>
    <row r="29" spans="1:13" x14ac:dyDescent="0.35">
      <c r="A29" s="60">
        <v>1999</v>
      </c>
      <c r="B29" s="62">
        <v>658</v>
      </c>
      <c r="C29" s="62"/>
      <c r="D29" s="62">
        <v>16</v>
      </c>
      <c r="E29" s="62">
        <v>589</v>
      </c>
      <c r="F29" s="62"/>
      <c r="G29" s="62">
        <v>47</v>
      </c>
      <c r="H29" s="61">
        <v>1990</v>
      </c>
      <c r="I29" s="62"/>
      <c r="J29" s="62">
        <v>289</v>
      </c>
      <c r="K29" s="61">
        <v>3237</v>
      </c>
      <c r="L29" s="62"/>
      <c r="M29" s="62">
        <v>352</v>
      </c>
    </row>
    <row r="30" spans="1:13" x14ac:dyDescent="0.35">
      <c r="A30" s="60">
        <v>2000</v>
      </c>
      <c r="B30" s="62">
        <v>347</v>
      </c>
      <c r="C30" s="62"/>
      <c r="D30" s="62">
        <v>9</v>
      </c>
      <c r="E30" s="62">
        <v>800</v>
      </c>
      <c r="F30" s="62"/>
      <c r="G30" s="62">
        <v>64</v>
      </c>
      <c r="H30" s="61">
        <v>1670</v>
      </c>
      <c r="I30" s="62"/>
      <c r="J30" s="62">
        <v>242</v>
      </c>
      <c r="K30" s="61">
        <v>2817</v>
      </c>
      <c r="L30" s="62"/>
      <c r="M30" s="62">
        <v>315</v>
      </c>
    </row>
    <row r="31" spans="1:13" x14ac:dyDescent="0.35">
      <c r="A31" s="60">
        <v>2001</v>
      </c>
      <c r="B31" s="61">
        <v>1974</v>
      </c>
      <c r="C31" s="62"/>
      <c r="D31" s="62">
        <v>49</v>
      </c>
      <c r="E31" s="62">
        <v>931</v>
      </c>
      <c r="F31" s="62"/>
      <c r="G31" s="62">
        <v>74</v>
      </c>
      <c r="H31" s="61">
        <v>4819</v>
      </c>
      <c r="I31" s="62"/>
      <c r="J31" s="62">
        <v>699</v>
      </c>
      <c r="K31" s="61">
        <v>7724</v>
      </c>
      <c r="L31" s="62"/>
      <c r="M31" s="62">
        <v>822</v>
      </c>
    </row>
    <row r="32" spans="1:13" x14ac:dyDescent="0.35">
      <c r="A32" s="60">
        <v>2002</v>
      </c>
      <c r="B32" s="61">
        <v>1783</v>
      </c>
      <c r="C32" s="62"/>
      <c r="D32" s="62">
        <v>45</v>
      </c>
      <c r="E32" s="61">
        <v>1074</v>
      </c>
      <c r="F32" s="62"/>
      <c r="G32" s="62">
        <v>86</v>
      </c>
      <c r="H32" s="61">
        <v>2028</v>
      </c>
      <c r="I32" s="62"/>
      <c r="J32" s="62">
        <v>294</v>
      </c>
      <c r="K32" s="61">
        <v>4885</v>
      </c>
      <c r="L32" s="62"/>
      <c r="M32" s="62">
        <v>425</v>
      </c>
    </row>
    <row r="33" spans="1:13" x14ac:dyDescent="0.35">
      <c r="A33" s="60">
        <v>2003</v>
      </c>
      <c r="B33" s="62">
        <v>436</v>
      </c>
      <c r="C33" s="62"/>
      <c r="D33" s="62">
        <v>11</v>
      </c>
      <c r="E33" s="62">
        <v>908</v>
      </c>
      <c r="F33" s="62"/>
      <c r="G33" s="62">
        <v>73</v>
      </c>
      <c r="H33" s="61">
        <v>5290</v>
      </c>
      <c r="I33" s="61">
        <v>28201</v>
      </c>
      <c r="J33" s="61">
        <v>8325</v>
      </c>
      <c r="K33" s="61">
        <v>6634</v>
      </c>
      <c r="L33" s="61">
        <v>28201</v>
      </c>
      <c r="M33" s="61">
        <v>8409</v>
      </c>
    </row>
    <row r="34" spans="1:13" x14ac:dyDescent="0.35">
      <c r="A34" s="60">
        <v>2004</v>
      </c>
      <c r="B34" s="61">
        <v>20756</v>
      </c>
      <c r="C34" s="62"/>
      <c r="D34" s="62">
        <v>519</v>
      </c>
      <c r="E34" s="62">
        <v>593</v>
      </c>
      <c r="F34" s="62"/>
      <c r="G34" s="62">
        <v>47</v>
      </c>
      <c r="H34" s="61">
        <v>4519</v>
      </c>
      <c r="I34" s="61">
        <v>22028</v>
      </c>
      <c r="J34" s="61">
        <v>6559</v>
      </c>
      <c r="K34" s="61">
        <v>25868</v>
      </c>
      <c r="L34" s="61">
        <v>22028</v>
      </c>
      <c r="M34" s="61">
        <v>7125</v>
      </c>
    </row>
    <row r="35" spans="1:13" x14ac:dyDescent="0.35">
      <c r="A35" s="60">
        <v>2005</v>
      </c>
      <c r="B35" s="61">
        <v>5350</v>
      </c>
      <c r="C35" s="62"/>
      <c r="D35" s="62">
        <v>134</v>
      </c>
      <c r="E35" s="62">
        <v>175</v>
      </c>
      <c r="F35" s="62"/>
      <c r="G35" s="62">
        <v>14</v>
      </c>
      <c r="H35" s="61">
        <v>2700</v>
      </c>
      <c r="I35" s="61">
        <v>10209</v>
      </c>
      <c r="J35" s="61">
        <v>3128</v>
      </c>
      <c r="K35" s="61">
        <v>8225</v>
      </c>
      <c r="L35" s="61">
        <v>10209</v>
      </c>
      <c r="M35" s="61">
        <v>3276</v>
      </c>
    </row>
    <row r="36" spans="1:13" x14ac:dyDescent="0.35">
      <c r="A36" s="60">
        <v>2006</v>
      </c>
      <c r="B36" s="61">
        <v>1056</v>
      </c>
      <c r="C36" s="62"/>
      <c r="D36" s="62">
        <v>26</v>
      </c>
      <c r="E36" s="62">
        <v>994</v>
      </c>
      <c r="F36" s="62"/>
      <c r="G36" s="62">
        <v>80</v>
      </c>
      <c r="H36" s="61">
        <v>5695</v>
      </c>
      <c r="I36" s="61">
        <v>14588</v>
      </c>
      <c r="J36" s="61">
        <v>4735</v>
      </c>
      <c r="K36" s="61">
        <v>7745</v>
      </c>
      <c r="L36" s="61">
        <v>14588</v>
      </c>
      <c r="M36" s="61">
        <v>4841</v>
      </c>
    </row>
    <row r="37" spans="1:13" x14ac:dyDescent="0.35">
      <c r="A37" s="60">
        <v>2007</v>
      </c>
      <c r="B37" s="61">
        <v>4346</v>
      </c>
      <c r="C37" s="62"/>
      <c r="D37" s="62">
        <v>109</v>
      </c>
      <c r="E37" s="62">
        <v>109</v>
      </c>
      <c r="F37" s="62"/>
      <c r="G37" s="62">
        <v>9</v>
      </c>
      <c r="H37" s="61">
        <v>6967</v>
      </c>
      <c r="I37" s="61">
        <v>29409</v>
      </c>
      <c r="J37" s="61">
        <v>8892</v>
      </c>
      <c r="K37" s="61">
        <v>11422</v>
      </c>
      <c r="L37" s="61">
        <v>29409</v>
      </c>
      <c r="M37" s="61">
        <v>9010</v>
      </c>
    </row>
    <row r="38" spans="1:13" x14ac:dyDescent="0.35">
      <c r="A38" s="60">
        <v>2008</v>
      </c>
      <c r="B38" s="61">
        <v>1816</v>
      </c>
      <c r="C38" s="62"/>
      <c r="D38" s="62">
        <v>45</v>
      </c>
      <c r="E38" s="61">
        <v>4579</v>
      </c>
      <c r="F38" s="62"/>
      <c r="G38" s="62">
        <v>366</v>
      </c>
      <c r="H38" s="61">
        <v>4844</v>
      </c>
      <c r="I38" s="61">
        <v>16157</v>
      </c>
      <c r="J38" s="61">
        <v>7302</v>
      </c>
      <c r="K38" s="61">
        <v>11239</v>
      </c>
      <c r="L38" s="61">
        <v>16157</v>
      </c>
      <c r="M38" s="61">
        <v>7713</v>
      </c>
    </row>
    <row r="39" spans="1:13" x14ac:dyDescent="0.35">
      <c r="A39" s="60">
        <v>2009</v>
      </c>
      <c r="B39" s="61">
        <v>3359</v>
      </c>
      <c r="C39" s="62"/>
      <c r="D39" s="62">
        <v>84</v>
      </c>
      <c r="E39" s="62">
        <v>99</v>
      </c>
      <c r="F39" s="62"/>
      <c r="G39" s="62">
        <v>8</v>
      </c>
      <c r="H39" s="61">
        <v>11167</v>
      </c>
      <c r="I39" s="61">
        <v>56057</v>
      </c>
      <c r="J39" s="61">
        <v>8576</v>
      </c>
      <c r="K39" s="61">
        <v>14625</v>
      </c>
      <c r="L39" s="61">
        <v>56057</v>
      </c>
      <c r="M39" s="61">
        <v>8668</v>
      </c>
    </row>
    <row r="40" spans="1:13" x14ac:dyDescent="0.35">
      <c r="A40" s="60">
        <v>2010</v>
      </c>
      <c r="B40" s="61">
        <v>2216</v>
      </c>
      <c r="C40" s="62"/>
      <c r="D40" s="62">
        <v>55</v>
      </c>
      <c r="E40" s="61">
        <v>2220</v>
      </c>
      <c r="F40" s="62"/>
      <c r="G40" s="62">
        <v>178</v>
      </c>
      <c r="H40" s="61">
        <v>11508</v>
      </c>
      <c r="I40" s="61">
        <v>26823</v>
      </c>
      <c r="J40" s="61">
        <v>16748</v>
      </c>
      <c r="K40" s="61">
        <v>15944</v>
      </c>
      <c r="L40" s="61">
        <v>26823</v>
      </c>
      <c r="M40" s="61">
        <v>16981</v>
      </c>
    </row>
    <row r="41" spans="1:13" x14ac:dyDescent="0.35">
      <c r="A41" s="60">
        <v>2011</v>
      </c>
      <c r="B41" s="61">
        <v>3818</v>
      </c>
      <c r="C41" s="62"/>
      <c r="D41" s="62">
        <v>95</v>
      </c>
      <c r="E41" s="62">
        <v>359</v>
      </c>
      <c r="F41" s="62"/>
      <c r="G41" s="62">
        <v>29</v>
      </c>
      <c r="H41" s="61">
        <v>9504</v>
      </c>
      <c r="I41" s="61">
        <v>22103</v>
      </c>
      <c r="J41" s="61">
        <v>8321</v>
      </c>
      <c r="K41" s="61">
        <v>13681</v>
      </c>
      <c r="L41" s="61">
        <v>22103</v>
      </c>
      <c r="M41" s="61">
        <v>8445</v>
      </c>
    </row>
    <row r="42" spans="1:13" ht="15.75" customHeight="1" x14ac:dyDescent="0.35">
      <c r="A42" s="60">
        <v>2012</v>
      </c>
      <c r="B42" s="61">
        <v>2350</v>
      </c>
      <c r="C42" s="62"/>
      <c r="D42" s="62">
        <v>59</v>
      </c>
      <c r="E42" s="61">
        <v>1544</v>
      </c>
      <c r="F42" s="62"/>
      <c r="G42" s="62">
        <v>124</v>
      </c>
      <c r="H42" s="61">
        <v>13854</v>
      </c>
      <c r="I42" s="61">
        <v>24504</v>
      </c>
      <c r="J42" s="61">
        <v>7867</v>
      </c>
      <c r="K42" s="61">
        <v>17748</v>
      </c>
      <c r="L42" s="61">
        <v>24504</v>
      </c>
      <c r="M42" s="61">
        <v>8050</v>
      </c>
    </row>
    <row r="43" spans="1:13" ht="15.75" customHeight="1" x14ac:dyDescent="0.35">
      <c r="A43" s="60">
        <v>2013</v>
      </c>
      <c r="B43" s="61">
        <v>3295</v>
      </c>
      <c r="C43" s="62"/>
      <c r="D43" s="62">
        <v>82</v>
      </c>
      <c r="E43" s="62">
        <v>511</v>
      </c>
      <c r="F43" s="62"/>
      <c r="G43" s="62">
        <v>41</v>
      </c>
      <c r="H43" s="61">
        <v>14900</v>
      </c>
      <c r="I43" s="61">
        <v>54432</v>
      </c>
      <c r="J43" s="61">
        <v>8751</v>
      </c>
      <c r="K43" s="61">
        <v>18706</v>
      </c>
      <c r="L43" s="61">
        <v>54432</v>
      </c>
      <c r="M43" s="61">
        <v>8874</v>
      </c>
    </row>
    <row r="44" spans="1:13" ht="15.75" customHeight="1" x14ac:dyDescent="0.35">
      <c r="A44" s="60">
        <v>2014</v>
      </c>
      <c r="B44" s="61">
        <v>4512</v>
      </c>
      <c r="C44" s="62"/>
      <c r="D44" s="62">
        <v>113</v>
      </c>
      <c r="E44" s="61">
        <v>1314</v>
      </c>
      <c r="F44" s="62"/>
      <c r="G44" s="62">
        <v>105</v>
      </c>
      <c r="H44" s="61">
        <v>11059</v>
      </c>
      <c r="I44" s="61">
        <v>25065</v>
      </c>
      <c r="J44" s="61">
        <v>8321</v>
      </c>
      <c r="K44" s="61">
        <v>16885</v>
      </c>
      <c r="L44" s="61">
        <v>25065</v>
      </c>
      <c r="M44" s="61">
        <v>8539</v>
      </c>
    </row>
    <row r="45" spans="1:13" ht="15.75" customHeight="1" x14ac:dyDescent="0.35">
      <c r="A45" s="60">
        <v>2015</v>
      </c>
      <c r="B45" s="61">
        <v>4876</v>
      </c>
      <c r="C45" s="62"/>
      <c r="D45" s="62">
        <v>122</v>
      </c>
      <c r="E45" s="62">
        <v>839</v>
      </c>
      <c r="F45" s="62"/>
      <c r="G45" s="62">
        <v>67</v>
      </c>
      <c r="H45" s="61">
        <v>11811</v>
      </c>
      <c r="I45" s="61">
        <v>22965</v>
      </c>
      <c r="J45" s="61">
        <v>7867</v>
      </c>
      <c r="K45" s="61">
        <v>17526</v>
      </c>
      <c r="L45" s="61">
        <v>22965</v>
      </c>
      <c r="M45" s="61">
        <v>8056</v>
      </c>
    </row>
    <row r="46" spans="1:13" ht="15.75" customHeight="1" x14ac:dyDescent="0.35">
      <c r="A46" s="60">
        <v>2016</v>
      </c>
      <c r="B46" s="62">
        <v>578</v>
      </c>
      <c r="C46" s="62"/>
      <c r="D46" s="62">
        <v>14</v>
      </c>
      <c r="E46" s="62">
        <v>258</v>
      </c>
      <c r="F46" s="62"/>
      <c r="G46" s="62">
        <v>21</v>
      </c>
      <c r="H46" s="61">
        <v>9651</v>
      </c>
      <c r="I46" s="61">
        <v>27433</v>
      </c>
      <c r="J46" s="61">
        <v>8751</v>
      </c>
      <c r="K46" s="61">
        <v>10487</v>
      </c>
      <c r="L46" s="61">
        <v>27433</v>
      </c>
      <c r="M46" s="61">
        <v>8786</v>
      </c>
    </row>
    <row r="47" spans="1:13" ht="15.75" customHeight="1" x14ac:dyDescent="0.35">
      <c r="A47" s="60">
        <v>2017</v>
      </c>
      <c r="B47" s="61">
        <v>1703</v>
      </c>
      <c r="C47" s="62"/>
      <c r="D47" s="62">
        <v>43</v>
      </c>
      <c r="E47" s="62">
        <v>52</v>
      </c>
      <c r="F47" s="62"/>
      <c r="G47" s="62">
        <v>4</v>
      </c>
      <c r="H47" s="61">
        <v>9894</v>
      </c>
      <c r="I47" s="61">
        <v>21410</v>
      </c>
      <c r="J47" s="61">
        <v>7173</v>
      </c>
      <c r="K47" s="61">
        <v>11649</v>
      </c>
      <c r="L47" s="61">
        <v>21410</v>
      </c>
      <c r="M47" s="61">
        <v>7220</v>
      </c>
    </row>
    <row r="48" spans="1:13" ht="15.75" customHeight="1" x14ac:dyDescent="0.35">
      <c r="A48" s="60">
        <v>2018</v>
      </c>
      <c r="B48" s="61">
        <v>1772</v>
      </c>
      <c r="C48" s="62"/>
      <c r="D48" s="62">
        <v>44</v>
      </c>
      <c r="E48" s="61">
        <v>2200</v>
      </c>
      <c r="F48" s="62"/>
      <c r="G48" s="62">
        <v>176</v>
      </c>
      <c r="H48" s="61">
        <v>14308</v>
      </c>
      <c r="I48" s="61">
        <v>31900</v>
      </c>
      <c r="J48" s="61">
        <v>10624</v>
      </c>
      <c r="K48" s="61">
        <v>18280</v>
      </c>
      <c r="L48" s="61">
        <v>31900</v>
      </c>
      <c r="M48" s="61">
        <v>10844</v>
      </c>
    </row>
    <row r="49" spans="1:13" ht="15.75" customHeight="1" x14ac:dyDescent="0.35">
      <c r="A49" s="60">
        <v>2019</v>
      </c>
      <c r="B49" s="61">
        <v>1520</v>
      </c>
      <c r="C49" s="62"/>
      <c r="D49" s="62">
        <v>38</v>
      </c>
      <c r="E49" s="62">
        <v>50</v>
      </c>
      <c r="F49" s="62"/>
      <c r="G49" s="62">
        <v>4</v>
      </c>
      <c r="H49" s="61">
        <v>11254</v>
      </c>
      <c r="I49" s="61">
        <v>13845</v>
      </c>
      <c r="J49" s="61">
        <v>5342</v>
      </c>
      <c r="K49" s="61">
        <v>12824</v>
      </c>
      <c r="L49" s="61">
        <v>13845</v>
      </c>
      <c r="M49" s="61">
        <v>5384</v>
      </c>
    </row>
    <row r="50" spans="1:13" x14ac:dyDescent="0.35">
      <c r="A50" s="60">
        <v>2020</v>
      </c>
      <c r="B50" s="62">
        <v>843</v>
      </c>
      <c r="C50" s="62"/>
      <c r="D50" s="62">
        <v>21</v>
      </c>
      <c r="E50" s="62">
        <v>73</v>
      </c>
      <c r="F50" s="62"/>
      <c r="G50" s="62">
        <v>6</v>
      </c>
      <c r="H50" s="61">
        <v>6632</v>
      </c>
      <c r="I50" s="61">
        <v>19557</v>
      </c>
      <c r="J50" s="61">
        <v>6203</v>
      </c>
      <c r="K50" s="61">
        <v>7548</v>
      </c>
      <c r="L50" s="61">
        <v>19557</v>
      </c>
      <c r="M50" s="61">
        <v>6230</v>
      </c>
    </row>
    <row r="51" spans="1:13" ht="15.75" customHeight="1" x14ac:dyDescent="0.35">
      <c r="A51" s="60">
        <v>2021</v>
      </c>
      <c r="B51" s="61">
        <v>1775</v>
      </c>
      <c r="C51" s="62"/>
      <c r="D51" s="62">
        <v>44</v>
      </c>
      <c r="E51" s="62">
        <v>24</v>
      </c>
      <c r="F51" s="62"/>
      <c r="G51" s="62">
        <v>2</v>
      </c>
      <c r="H51" s="61">
        <v>13915</v>
      </c>
      <c r="I51" s="61">
        <v>29452</v>
      </c>
      <c r="J51" s="61">
        <v>9911</v>
      </c>
      <c r="K51" s="61">
        <v>15714</v>
      </c>
      <c r="L51" s="61">
        <v>29452</v>
      </c>
      <c r="M51" s="61">
        <v>9957</v>
      </c>
    </row>
    <row r="52" spans="1:13" ht="15.75" customHeight="1" x14ac:dyDescent="0.35">
      <c r="A52" s="60">
        <v>2022</v>
      </c>
      <c r="B52" s="61">
        <v>2091</v>
      </c>
      <c r="C52" s="62"/>
      <c r="D52" s="62">
        <v>52</v>
      </c>
      <c r="E52" s="61">
        <v>4117</v>
      </c>
      <c r="F52" s="62"/>
      <c r="G52" s="62">
        <v>329</v>
      </c>
      <c r="H52" s="61">
        <v>14133</v>
      </c>
      <c r="I52" s="61">
        <v>31036</v>
      </c>
      <c r="J52" s="61">
        <v>10367</v>
      </c>
      <c r="K52" s="61">
        <v>20341</v>
      </c>
      <c r="L52" s="61">
        <v>31036</v>
      </c>
      <c r="M52" s="61">
        <v>10748</v>
      </c>
    </row>
    <row r="53" spans="1:13" ht="15.75" customHeight="1" x14ac:dyDescent="0.35">
      <c r="A53" s="60">
        <v>2023</v>
      </c>
      <c r="B53" s="61">
        <v>3852</v>
      </c>
      <c r="C53" s="62"/>
      <c r="D53" s="62">
        <v>96</v>
      </c>
      <c r="E53" s="62">
        <v>858</v>
      </c>
      <c r="F53" s="62"/>
      <c r="G53" s="62">
        <v>69</v>
      </c>
      <c r="H53" s="61">
        <v>11162</v>
      </c>
      <c r="I53" s="61">
        <v>21949</v>
      </c>
      <c r="J53" s="61">
        <v>7501</v>
      </c>
      <c r="K53" s="61">
        <v>15872</v>
      </c>
      <c r="L53" s="61">
        <v>21949</v>
      </c>
      <c r="M53" s="61">
        <v>7666</v>
      </c>
    </row>
    <row r="54" spans="1:13" ht="15.75" customHeight="1" x14ac:dyDescent="0.35">
      <c r="A54" s="60">
        <v>2024</v>
      </c>
      <c r="B54" s="61">
        <v>6511</v>
      </c>
      <c r="C54" s="62"/>
      <c r="D54" s="62">
        <v>163</v>
      </c>
      <c r="E54" s="62">
        <v>591</v>
      </c>
      <c r="F54" s="62"/>
      <c r="G54" s="62">
        <v>47</v>
      </c>
      <c r="H54" s="61">
        <v>13070</v>
      </c>
      <c r="I54" s="61">
        <v>25701</v>
      </c>
      <c r="J54" s="61">
        <v>8783</v>
      </c>
      <c r="K54" s="61">
        <v>20172</v>
      </c>
      <c r="L54" s="61">
        <v>25701</v>
      </c>
      <c r="M54" s="61">
        <v>8993</v>
      </c>
    </row>
    <row r="55" spans="1:13" x14ac:dyDescent="0.35">
      <c r="A55" s="37" t="s">
        <v>129</v>
      </c>
    </row>
    <row r="56" spans="1:13" x14ac:dyDescent="0.35">
      <c r="A56" s="37" t="s">
        <v>130</v>
      </c>
    </row>
    <row r="57" spans="1:13" ht="16.5" x14ac:dyDescent="0.35">
      <c r="A57" s="38" t="s">
        <v>131</v>
      </c>
    </row>
    <row r="59" spans="1:13" ht="16.5" x14ac:dyDescent="0.35">
      <c r="A59" s="9"/>
    </row>
  </sheetData>
  <mergeCells count="6">
    <mergeCell ref="A2:A4"/>
    <mergeCell ref="B2:M2"/>
    <mergeCell ref="B3:D3"/>
    <mergeCell ref="E3:G3"/>
    <mergeCell ref="H3:J3"/>
    <mergeCell ref="K3:M3"/>
  </mergeCells>
  <phoneticPr fontId="49" type="noConversion"/>
  <pageMargins left="0.7" right="0.7" top="0.75" bottom="0.75" header="0.3" footer="0.3"/>
  <pageSetup orientation="landscape" horizontalDpi="1200" verticalDpi="1200" r:id="rId1"/>
  <headerFooter>
    <oddHeader>&amp;R&amp;"Calibri"&amp;12&amp;K000000 Unclassified - Non-Classifié&amp;1#_x000D_</oddHeader>
  </headerFooter>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7"/>
  <dimension ref="A1:BA57"/>
  <sheetViews>
    <sheetView zoomScale="85" zoomScaleNormal="85" workbookViewId="0">
      <pane ySplit="4" topLeftCell="A5" activePane="bottomLeft" state="frozen"/>
      <selection pane="bottomLeft" activeCell="P43" sqref="P43"/>
    </sheetView>
  </sheetViews>
  <sheetFormatPr defaultColWidth="8.81640625" defaultRowHeight="14.5" x14ac:dyDescent="0.35"/>
  <cols>
    <col min="1" max="1" width="11.453125" style="5" customWidth="1"/>
    <col min="2" max="2" width="5.26953125" style="7" bestFit="1" customWidth="1"/>
    <col min="3" max="3" width="8.81640625" style="7"/>
    <col min="4" max="4" width="3.81640625" style="7" bestFit="1" customWidth="1"/>
    <col min="5" max="9" width="8.453125" style="7" bestFit="1" customWidth="1"/>
    <col min="10" max="10" width="7" style="7" bestFit="1" customWidth="1"/>
    <col min="11" max="11" width="9.7265625" style="7" bestFit="1" customWidth="1"/>
    <col min="12" max="13" width="8.453125" style="7" bestFit="1" customWidth="1"/>
    <col min="14" max="53" width="8.81640625" style="7"/>
    <col min="54" max="16384" width="8.81640625" style="5"/>
  </cols>
  <sheetData>
    <row r="1" spans="1:53" s="50" customFormat="1" ht="15.75" customHeight="1" x14ac:dyDescent="0.45">
      <c r="A1" s="50" t="s">
        <v>132</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ht="15.75" customHeight="1" x14ac:dyDescent="0.35">
      <c r="A2" s="86" t="s">
        <v>127</v>
      </c>
      <c r="B2" s="83" t="s">
        <v>133</v>
      </c>
      <c r="C2" s="83"/>
      <c r="D2" s="83"/>
      <c r="E2" s="83"/>
      <c r="F2" s="83"/>
      <c r="G2" s="83"/>
      <c r="H2" s="83"/>
      <c r="I2" s="83"/>
      <c r="J2" s="83"/>
      <c r="K2" s="83"/>
      <c r="L2" s="83"/>
      <c r="M2" s="83"/>
    </row>
    <row r="3" spans="1:53" ht="15.75" customHeight="1" x14ac:dyDescent="0.35">
      <c r="A3" s="86"/>
      <c r="B3" s="83" t="s">
        <v>29</v>
      </c>
      <c r="C3" s="83"/>
      <c r="D3" s="83"/>
      <c r="E3" s="83" t="s">
        <v>30</v>
      </c>
      <c r="F3" s="83"/>
      <c r="G3" s="83"/>
      <c r="H3" s="83" t="s">
        <v>31</v>
      </c>
      <c r="I3" s="83"/>
      <c r="J3" s="83"/>
      <c r="K3" s="83" t="s">
        <v>32</v>
      </c>
      <c r="L3" s="83"/>
      <c r="M3" s="83"/>
    </row>
    <row r="4" spans="1:53" ht="15.75" customHeight="1" x14ac:dyDescent="0.35">
      <c r="A4" s="86"/>
      <c r="B4" s="33" t="s">
        <v>51</v>
      </c>
      <c r="C4" s="33" t="s">
        <v>52</v>
      </c>
      <c r="D4" s="33" t="s">
        <v>42</v>
      </c>
      <c r="E4" s="33" t="s">
        <v>51</v>
      </c>
      <c r="F4" s="33" t="s">
        <v>52</v>
      </c>
      <c r="G4" s="33" t="s">
        <v>42</v>
      </c>
      <c r="H4" s="33" t="s">
        <v>51</v>
      </c>
      <c r="I4" s="33" t="s">
        <v>52</v>
      </c>
      <c r="J4" s="33" t="s">
        <v>42</v>
      </c>
      <c r="K4" s="33" t="s">
        <v>51</v>
      </c>
      <c r="L4" s="33" t="s">
        <v>52</v>
      </c>
      <c r="M4" s="33" t="s">
        <v>42</v>
      </c>
    </row>
    <row r="5" spans="1:53" ht="15.75" customHeight="1" x14ac:dyDescent="0.35">
      <c r="A5" s="60">
        <v>1975</v>
      </c>
      <c r="B5" s="62">
        <v>3</v>
      </c>
      <c r="C5" s="62"/>
      <c r="D5" s="62">
        <v>0</v>
      </c>
      <c r="E5" s="61">
        <v>90100</v>
      </c>
      <c r="F5" s="62"/>
      <c r="G5" s="61">
        <v>7208</v>
      </c>
      <c r="H5" s="61">
        <v>31988</v>
      </c>
      <c r="I5" s="62"/>
      <c r="J5" s="61">
        <v>4638</v>
      </c>
      <c r="K5" s="61">
        <v>122091</v>
      </c>
      <c r="L5" s="62"/>
      <c r="M5" s="61">
        <v>11846</v>
      </c>
    </row>
    <row r="6" spans="1:53" ht="15.75" customHeight="1" x14ac:dyDescent="0.35">
      <c r="A6" s="60">
        <v>1976</v>
      </c>
      <c r="B6" s="62">
        <v>0</v>
      </c>
      <c r="C6" s="62"/>
      <c r="D6" s="62">
        <v>0</v>
      </c>
      <c r="E6" s="61">
        <v>66832</v>
      </c>
      <c r="F6" s="62"/>
      <c r="G6" s="61">
        <v>5347</v>
      </c>
      <c r="H6" s="61">
        <v>34505</v>
      </c>
      <c r="I6" s="62"/>
      <c r="J6" s="61">
        <v>5003</v>
      </c>
      <c r="K6" s="61">
        <v>101337</v>
      </c>
      <c r="L6" s="62"/>
      <c r="M6" s="61">
        <v>10350</v>
      </c>
    </row>
    <row r="7" spans="1:53" ht="15.75" customHeight="1" x14ac:dyDescent="0.35">
      <c r="A7" s="60">
        <v>1977</v>
      </c>
      <c r="B7" s="62">
        <v>9</v>
      </c>
      <c r="C7" s="62"/>
      <c r="D7" s="62">
        <v>0</v>
      </c>
      <c r="E7" s="61">
        <v>82452</v>
      </c>
      <c r="F7" s="62"/>
      <c r="G7" s="61">
        <v>6596</v>
      </c>
      <c r="H7" s="61">
        <v>14049</v>
      </c>
      <c r="I7" s="62"/>
      <c r="J7" s="61">
        <v>2037</v>
      </c>
      <c r="K7" s="61">
        <v>96510</v>
      </c>
      <c r="L7" s="62"/>
      <c r="M7" s="61">
        <v>8633</v>
      </c>
    </row>
    <row r="8" spans="1:53" ht="15.75" customHeight="1" x14ac:dyDescent="0.35">
      <c r="A8" s="60">
        <v>1978</v>
      </c>
      <c r="B8" s="62">
        <v>0</v>
      </c>
      <c r="C8" s="62"/>
      <c r="D8" s="62">
        <v>0</v>
      </c>
      <c r="E8" s="61">
        <v>86113</v>
      </c>
      <c r="F8" s="62"/>
      <c r="G8" s="61">
        <v>6889</v>
      </c>
      <c r="H8" s="61">
        <v>15083</v>
      </c>
      <c r="I8" s="62"/>
      <c r="J8" s="61">
        <v>2187</v>
      </c>
      <c r="K8" s="61">
        <v>101196</v>
      </c>
      <c r="L8" s="62"/>
      <c r="M8" s="61">
        <v>9076</v>
      </c>
    </row>
    <row r="9" spans="1:53" ht="15.75" customHeight="1" x14ac:dyDescent="0.35">
      <c r="A9" s="60">
        <v>1979</v>
      </c>
      <c r="B9" s="62">
        <v>0</v>
      </c>
      <c r="C9" s="62"/>
      <c r="D9" s="62">
        <v>0</v>
      </c>
      <c r="E9" s="61">
        <v>51210</v>
      </c>
      <c r="F9" s="62"/>
      <c r="G9" s="61">
        <v>4097</v>
      </c>
      <c r="H9" s="61">
        <v>17367</v>
      </c>
      <c r="I9" s="62"/>
      <c r="J9" s="61">
        <v>2518</v>
      </c>
      <c r="K9" s="61">
        <v>68577</v>
      </c>
      <c r="L9" s="62"/>
      <c r="M9" s="61">
        <v>6615</v>
      </c>
    </row>
    <row r="10" spans="1:53" ht="15.75" customHeight="1" x14ac:dyDescent="0.35">
      <c r="A10" s="60">
        <v>1980</v>
      </c>
      <c r="B10" s="62">
        <v>0</v>
      </c>
      <c r="C10" s="62"/>
      <c r="D10" s="62">
        <v>0</v>
      </c>
      <c r="E10" s="61">
        <v>62899</v>
      </c>
      <c r="F10" s="62"/>
      <c r="G10" s="61">
        <v>5032</v>
      </c>
      <c r="H10" s="61">
        <v>12231</v>
      </c>
      <c r="I10" s="62"/>
      <c r="J10" s="61">
        <v>1773</v>
      </c>
      <c r="K10" s="61">
        <v>75130</v>
      </c>
      <c r="L10" s="62"/>
      <c r="M10" s="61">
        <v>6805</v>
      </c>
    </row>
    <row r="11" spans="1:53" ht="15.75" customHeight="1" x14ac:dyDescent="0.35">
      <c r="A11" s="60">
        <v>1981</v>
      </c>
      <c r="B11" s="62">
        <v>0</v>
      </c>
      <c r="C11" s="62"/>
      <c r="D11" s="62">
        <v>0</v>
      </c>
      <c r="E11" s="61">
        <v>47611</v>
      </c>
      <c r="F11" s="62"/>
      <c r="G11" s="61">
        <v>3809</v>
      </c>
      <c r="H11" s="61">
        <v>9727</v>
      </c>
      <c r="I11" s="62"/>
      <c r="J11" s="61">
        <v>1410</v>
      </c>
      <c r="K11" s="61">
        <v>57338</v>
      </c>
      <c r="L11" s="62"/>
      <c r="M11" s="61">
        <v>5219</v>
      </c>
    </row>
    <row r="12" spans="1:53" ht="15.75" customHeight="1" x14ac:dyDescent="0.35">
      <c r="A12" s="60">
        <v>1982</v>
      </c>
      <c r="B12" s="62">
        <v>0</v>
      </c>
      <c r="C12" s="62"/>
      <c r="D12" s="62">
        <v>0</v>
      </c>
      <c r="E12" s="61">
        <v>35778</v>
      </c>
      <c r="F12" s="62"/>
      <c r="G12" s="61">
        <v>2862</v>
      </c>
      <c r="H12" s="61">
        <v>6953</v>
      </c>
      <c r="I12" s="62"/>
      <c r="J12" s="61">
        <v>1008</v>
      </c>
      <c r="K12" s="61">
        <v>42731</v>
      </c>
      <c r="L12" s="62"/>
      <c r="M12" s="61">
        <v>3870</v>
      </c>
    </row>
    <row r="13" spans="1:53" ht="15.75" customHeight="1" x14ac:dyDescent="0.35">
      <c r="A13" s="60">
        <v>1983</v>
      </c>
      <c r="B13" s="62">
        <v>0</v>
      </c>
      <c r="C13" s="62"/>
      <c r="D13" s="62">
        <v>0</v>
      </c>
      <c r="E13" s="61">
        <v>27792</v>
      </c>
      <c r="F13" s="62"/>
      <c r="G13" s="61">
        <v>2223</v>
      </c>
      <c r="H13" s="61">
        <v>15166</v>
      </c>
      <c r="I13" s="62"/>
      <c r="J13" s="61">
        <v>2199</v>
      </c>
      <c r="K13" s="61">
        <v>42958</v>
      </c>
      <c r="L13" s="62"/>
      <c r="M13" s="61">
        <v>4422</v>
      </c>
    </row>
    <row r="14" spans="1:53" ht="15.75" customHeight="1" x14ac:dyDescent="0.35">
      <c r="A14" s="60">
        <v>1984</v>
      </c>
      <c r="B14" s="62">
        <v>0</v>
      </c>
      <c r="C14" s="62"/>
      <c r="D14" s="62">
        <v>0</v>
      </c>
      <c r="E14" s="61">
        <v>33175</v>
      </c>
      <c r="F14" s="62"/>
      <c r="G14" s="61">
        <v>2654</v>
      </c>
      <c r="H14" s="61">
        <v>25759</v>
      </c>
      <c r="I14" s="62"/>
      <c r="J14" s="61">
        <v>3735</v>
      </c>
      <c r="K14" s="61">
        <v>58934</v>
      </c>
      <c r="L14" s="62"/>
      <c r="M14" s="61">
        <v>6389</v>
      </c>
    </row>
    <row r="15" spans="1:53" ht="15.75" customHeight="1" x14ac:dyDescent="0.35">
      <c r="A15" s="60">
        <v>1985</v>
      </c>
      <c r="B15" s="62">
        <v>0</v>
      </c>
      <c r="C15" s="62"/>
      <c r="D15" s="62">
        <v>0</v>
      </c>
      <c r="E15" s="61">
        <v>33232</v>
      </c>
      <c r="F15" s="62"/>
      <c r="G15" s="61">
        <v>2659</v>
      </c>
      <c r="H15" s="61">
        <v>12610</v>
      </c>
      <c r="I15" s="62"/>
      <c r="J15" s="61">
        <v>1828</v>
      </c>
      <c r="K15" s="61">
        <v>45842</v>
      </c>
      <c r="L15" s="62"/>
      <c r="M15" s="61">
        <v>4487</v>
      </c>
    </row>
    <row r="16" spans="1:53" ht="15.75" customHeight="1" x14ac:dyDescent="0.35">
      <c r="A16" s="60">
        <v>1986</v>
      </c>
      <c r="B16" s="62">
        <v>0</v>
      </c>
      <c r="C16" s="62"/>
      <c r="D16" s="62">
        <v>0</v>
      </c>
      <c r="E16" s="61">
        <v>21307</v>
      </c>
      <c r="F16" s="62"/>
      <c r="G16" s="61">
        <v>1705</v>
      </c>
      <c r="H16" s="61">
        <v>15000</v>
      </c>
      <c r="I16" s="62"/>
      <c r="J16" s="61">
        <v>2175</v>
      </c>
      <c r="K16" s="61">
        <v>36307</v>
      </c>
      <c r="L16" s="62"/>
      <c r="M16" s="61">
        <v>3880</v>
      </c>
    </row>
    <row r="17" spans="1:13" ht="15.75" customHeight="1" x14ac:dyDescent="0.35">
      <c r="A17" s="60">
        <v>1987</v>
      </c>
      <c r="B17" s="62">
        <v>48</v>
      </c>
      <c r="C17" s="62"/>
      <c r="D17" s="62">
        <v>1</v>
      </c>
      <c r="E17" s="61">
        <v>28692</v>
      </c>
      <c r="F17" s="62"/>
      <c r="G17" s="61">
        <v>2295</v>
      </c>
      <c r="H17" s="61">
        <v>14000</v>
      </c>
      <c r="I17" s="62"/>
      <c r="J17" s="61">
        <v>2030</v>
      </c>
      <c r="K17" s="61">
        <v>42740</v>
      </c>
      <c r="L17" s="62"/>
      <c r="M17" s="61">
        <v>4326</v>
      </c>
    </row>
    <row r="18" spans="1:13" ht="15.75" customHeight="1" x14ac:dyDescent="0.35">
      <c r="A18" s="60">
        <v>1988</v>
      </c>
      <c r="B18" s="62">
        <v>118</v>
      </c>
      <c r="C18" s="62"/>
      <c r="D18" s="62">
        <v>3</v>
      </c>
      <c r="E18" s="61">
        <v>29749</v>
      </c>
      <c r="F18" s="62"/>
      <c r="G18" s="61">
        <v>2380</v>
      </c>
      <c r="H18" s="61">
        <v>9000</v>
      </c>
      <c r="I18" s="62"/>
      <c r="J18" s="61">
        <v>1305</v>
      </c>
      <c r="K18" s="61">
        <v>38867</v>
      </c>
      <c r="L18" s="62"/>
      <c r="M18" s="61">
        <v>3688</v>
      </c>
    </row>
    <row r="19" spans="1:13" ht="15.75" customHeight="1" x14ac:dyDescent="0.35">
      <c r="A19" s="60">
        <v>1989</v>
      </c>
      <c r="B19" s="62">
        <v>592</v>
      </c>
      <c r="C19" s="62"/>
      <c r="D19" s="62">
        <v>15</v>
      </c>
      <c r="E19" s="61">
        <v>15690</v>
      </c>
      <c r="F19" s="62"/>
      <c r="G19" s="61">
        <v>1255</v>
      </c>
      <c r="H19" s="61">
        <v>9000</v>
      </c>
      <c r="I19" s="62"/>
      <c r="J19" s="61">
        <v>1305</v>
      </c>
      <c r="K19" s="61">
        <v>25282</v>
      </c>
      <c r="L19" s="62"/>
      <c r="M19" s="61">
        <v>2575</v>
      </c>
    </row>
    <row r="20" spans="1:13" ht="15.75" customHeight="1" x14ac:dyDescent="0.35">
      <c r="A20" s="60">
        <v>1990</v>
      </c>
      <c r="B20" s="62">
        <v>443</v>
      </c>
      <c r="C20" s="62"/>
      <c r="D20" s="62">
        <v>11</v>
      </c>
      <c r="E20" s="61">
        <v>8540</v>
      </c>
      <c r="F20" s="62"/>
      <c r="G20" s="62">
        <v>683</v>
      </c>
      <c r="H20" s="61">
        <v>7370</v>
      </c>
      <c r="I20" s="62"/>
      <c r="J20" s="61">
        <v>1069</v>
      </c>
      <c r="K20" s="61">
        <v>16353</v>
      </c>
      <c r="L20" s="62"/>
      <c r="M20" s="61">
        <v>1763</v>
      </c>
    </row>
    <row r="21" spans="1:13" ht="15.75" customHeight="1" x14ac:dyDescent="0.35">
      <c r="A21" s="60">
        <v>1991</v>
      </c>
      <c r="B21" s="62">
        <v>41</v>
      </c>
      <c r="C21" s="62"/>
      <c r="D21" s="62">
        <v>1</v>
      </c>
      <c r="E21" s="61">
        <v>11304</v>
      </c>
      <c r="F21" s="62"/>
      <c r="G21" s="62">
        <v>904</v>
      </c>
      <c r="H21" s="61">
        <v>5115</v>
      </c>
      <c r="I21" s="62"/>
      <c r="J21" s="62">
        <v>742</v>
      </c>
      <c r="K21" s="61">
        <v>16460</v>
      </c>
      <c r="L21" s="62"/>
      <c r="M21" s="61">
        <v>1647</v>
      </c>
    </row>
    <row r="22" spans="1:13" ht="15.75" customHeight="1" x14ac:dyDescent="0.35">
      <c r="A22" s="60">
        <v>1992</v>
      </c>
      <c r="B22" s="62">
        <v>99</v>
      </c>
      <c r="C22" s="62"/>
      <c r="D22" s="62">
        <v>2</v>
      </c>
      <c r="E22" s="61">
        <v>13893</v>
      </c>
      <c r="F22" s="62"/>
      <c r="G22" s="61">
        <v>1111</v>
      </c>
      <c r="H22" s="61">
        <v>6788</v>
      </c>
      <c r="I22" s="62"/>
      <c r="J22" s="62">
        <v>984</v>
      </c>
      <c r="K22" s="61">
        <v>20780</v>
      </c>
      <c r="L22" s="62"/>
      <c r="M22" s="61">
        <v>2097</v>
      </c>
    </row>
    <row r="23" spans="1:13" ht="15.75" customHeight="1" x14ac:dyDescent="0.35">
      <c r="A23" s="60">
        <v>1993</v>
      </c>
      <c r="B23" s="62">
        <v>0</v>
      </c>
      <c r="C23" s="62"/>
      <c r="D23" s="62">
        <v>0</v>
      </c>
      <c r="E23" s="61">
        <v>13951</v>
      </c>
      <c r="F23" s="62"/>
      <c r="G23" s="61">
        <v>1116</v>
      </c>
      <c r="H23" s="61">
        <v>6916</v>
      </c>
      <c r="I23" s="62"/>
      <c r="J23" s="61">
        <v>1003</v>
      </c>
      <c r="K23" s="61">
        <v>20867</v>
      </c>
      <c r="L23" s="62"/>
      <c r="M23" s="61">
        <v>2119</v>
      </c>
    </row>
    <row r="24" spans="1:13" ht="15.75" customHeight="1" x14ac:dyDescent="0.35">
      <c r="A24" s="60">
        <v>1994</v>
      </c>
      <c r="B24" s="62">
        <v>0</v>
      </c>
      <c r="C24" s="62"/>
      <c r="D24" s="62">
        <v>0</v>
      </c>
      <c r="E24" s="61">
        <v>13877</v>
      </c>
      <c r="F24" s="62"/>
      <c r="G24" s="61">
        <v>1110</v>
      </c>
      <c r="H24" s="61">
        <v>5795</v>
      </c>
      <c r="I24" s="62"/>
      <c r="J24" s="62">
        <v>840</v>
      </c>
      <c r="K24" s="61">
        <v>19672</v>
      </c>
      <c r="L24" s="62"/>
      <c r="M24" s="61">
        <v>1950</v>
      </c>
    </row>
    <row r="25" spans="1:13" ht="15.75" customHeight="1" x14ac:dyDescent="0.35">
      <c r="A25" s="60">
        <v>1995</v>
      </c>
      <c r="B25" s="62">
        <v>0</v>
      </c>
      <c r="C25" s="62"/>
      <c r="D25" s="62">
        <v>0</v>
      </c>
      <c r="E25" s="61">
        <v>5332</v>
      </c>
      <c r="F25" s="62"/>
      <c r="G25" s="62">
        <v>427</v>
      </c>
      <c r="H25" s="61">
        <v>7863</v>
      </c>
      <c r="I25" s="62"/>
      <c r="J25" s="61">
        <v>1140</v>
      </c>
      <c r="K25" s="61">
        <v>13195</v>
      </c>
      <c r="L25" s="62"/>
      <c r="M25" s="61">
        <v>1567</v>
      </c>
    </row>
    <row r="26" spans="1:13" ht="15.75" customHeight="1" x14ac:dyDescent="0.35">
      <c r="A26" s="60">
        <v>1996</v>
      </c>
      <c r="B26" s="62">
        <v>0</v>
      </c>
      <c r="C26" s="62"/>
      <c r="D26" s="62">
        <v>0</v>
      </c>
      <c r="E26" s="61">
        <v>3934</v>
      </c>
      <c r="F26" s="62"/>
      <c r="G26" s="62">
        <v>315</v>
      </c>
      <c r="H26" s="61">
        <v>12674</v>
      </c>
      <c r="I26" s="62"/>
      <c r="J26" s="61">
        <v>1838</v>
      </c>
      <c r="K26" s="61">
        <v>16608</v>
      </c>
      <c r="L26" s="62"/>
      <c r="M26" s="61">
        <v>2153</v>
      </c>
    </row>
    <row r="27" spans="1:13" ht="15.75" customHeight="1" x14ac:dyDescent="0.35">
      <c r="A27" s="60">
        <v>1997</v>
      </c>
      <c r="B27" s="62">
        <v>11</v>
      </c>
      <c r="C27" s="62"/>
      <c r="D27" s="62">
        <v>0</v>
      </c>
      <c r="E27" s="61">
        <v>29593</v>
      </c>
      <c r="F27" s="62"/>
      <c r="G27" s="61">
        <v>2367</v>
      </c>
      <c r="H27" s="61">
        <v>9155</v>
      </c>
      <c r="I27" s="62"/>
      <c r="J27" s="61">
        <v>1327</v>
      </c>
      <c r="K27" s="61">
        <v>38759</v>
      </c>
      <c r="L27" s="62"/>
      <c r="M27" s="61">
        <v>3694</v>
      </c>
    </row>
    <row r="28" spans="1:13" ht="15.75" customHeight="1" x14ac:dyDescent="0.35">
      <c r="A28" s="60">
        <v>1998</v>
      </c>
      <c r="B28" s="62">
        <v>7</v>
      </c>
      <c r="C28" s="62"/>
      <c r="D28" s="62">
        <v>0</v>
      </c>
      <c r="E28" s="61">
        <v>3798</v>
      </c>
      <c r="F28" s="62"/>
      <c r="G28" s="62">
        <v>304</v>
      </c>
      <c r="H28" s="61">
        <v>3069</v>
      </c>
      <c r="I28" s="62"/>
      <c r="J28" s="62">
        <v>445</v>
      </c>
      <c r="K28" s="61">
        <v>6874</v>
      </c>
      <c r="L28" s="62"/>
      <c r="M28" s="62">
        <v>749</v>
      </c>
    </row>
    <row r="29" spans="1:13" ht="15.75" customHeight="1" x14ac:dyDescent="0.35">
      <c r="A29" s="60">
        <v>1999</v>
      </c>
      <c r="B29" s="62">
        <v>0</v>
      </c>
      <c r="C29" s="62"/>
      <c r="D29" s="62">
        <v>0</v>
      </c>
      <c r="E29" s="62">
        <v>3</v>
      </c>
      <c r="F29" s="62"/>
      <c r="G29" s="62">
        <v>0</v>
      </c>
      <c r="H29" s="61">
        <v>3421</v>
      </c>
      <c r="I29" s="62"/>
      <c r="J29" s="62">
        <v>496</v>
      </c>
      <c r="K29" s="61">
        <v>3424</v>
      </c>
      <c r="L29" s="62"/>
      <c r="M29" s="62">
        <v>496</v>
      </c>
    </row>
    <row r="30" spans="1:13" ht="15.75" customHeight="1" x14ac:dyDescent="0.35">
      <c r="A30" s="60">
        <v>2000</v>
      </c>
      <c r="B30" s="62">
        <v>7</v>
      </c>
      <c r="C30" s="62"/>
      <c r="D30" s="62">
        <v>0</v>
      </c>
      <c r="E30" s="62">
        <v>841</v>
      </c>
      <c r="F30" s="62"/>
      <c r="G30" s="62">
        <v>67</v>
      </c>
      <c r="H30" s="61">
        <v>4447</v>
      </c>
      <c r="I30" s="62"/>
      <c r="J30" s="62">
        <v>645</v>
      </c>
      <c r="K30" s="61">
        <v>5295</v>
      </c>
      <c r="L30" s="62"/>
      <c r="M30" s="62">
        <v>712</v>
      </c>
    </row>
    <row r="31" spans="1:13" ht="15.75" customHeight="1" x14ac:dyDescent="0.35">
      <c r="A31" s="60">
        <v>2001</v>
      </c>
      <c r="B31" s="62">
        <v>0</v>
      </c>
      <c r="C31" s="62"/>
      <c r="D31" s="62">
        <v>0</v>
      </c>
      <c r="E31" s="62">
        <v>970</v>
      </c>
      <c r="F31" s="62"/>
      <c r="G31" s="62">
        <v>78</v>
      </c>
      <c r="H31" s="61">
        <v>6522</v>
      </c>
      <c r="I31" s="62"/>
      <c r="J31" s="62">
        <v>946</v>
      </c>
      <c r="K31" s="61">
        <v>7492</v>
      </c>
      <c r="L31" s="62"/>
      <c r="M31" s="61">
        <v>1024</v>
      </c>
    </row>
    <row r="32" spans="1:13" ht="15.75" customHeight="1" x14ac:dyDescent="0.35">
      <c r="A32" s="60">
        <v>2002</v>
      </c>
      <c r="B32" s="62">
        <v>0</v>
      </c>
      <c r="C32" s="62"/>
      <c r="D32" s="62">
        <v>0</v>
      </c>
      <c r="E32" s="61">
        <v>1931</v>
      </c>
      <c r="F32" s="62"/>
      <c r="G32" s="62">
        <v>154</v>
      </c>
      <c r="H32" s="61">
        <v>4827</v>
      </c>
      <c r="I32" s="62"/>
      <c r="J32" s="62">
        <v>700</v>
      </c>
      <c r="K32" s="61">
        <v>6758</v>
      </c>
      <c r="L32" s="62"/>
      <c r="M32" s="62">
        <v>854</v>
      </c>
    </row>
    <row r="33" spans="1:13" ht="15.75" customHeight="1" x14ac:dyDescent="0.35">
      <c r="A33" s="60">
        <v>2003</v>
      </c>
      <c r="B33" s="62">
        <v>0</v>
      </c>
      <c r="C33" s="62"/>
      <c r="D33" s="62">
        <v>0</v>
      </c>
      <c r="E33" s="61">
        <v>4827</v>
      </c>
      <c r="F33" s="62"/>
      <c r="G33" s="62">
        <v>386</v>
      </c>
      <c r="H33" s="61">
        <v>3008</v>
      </c>
      <c r="I33" s="61">
        <v>1646</v>
      </c>
      <c r="J33" s="62">
        <v>877</v>
      </c>
      <c r="K33" s="61">
        <v>7835</v>
      </c>
      <c r="L33" s="61">
        <v>1646</v>
      </c>
      <c r="M33" s="61">
        <v>1263</v>
      </c>
    </row>
    <row r="34" spans="1:13" ht="15.75" customHeight="1" x14ac:dyDescent="0.35">
      <c r="A34" s="60">
        <v>2004</v>
      </c>
      <c r="B34" s="62">
        <v>0</v>
      </c>
      <c r="C34" s="62"/>
      <c r="D34" s="62">
        <v>0</v>
      </c>
      <c r="E34" s="61">
        <v>5133</v>
      </c>
      <c r="F34" s="62"/>
      <c r="G34" s="62">
        <v>411</v>
      </c>
      <c r="H34" s="61">
        <v>1971</v>
      </c>
      <c r="I34" s="61">
        <v>1155</v>
      </c>
      <c r="J34" s="62">
        <v>595</v>
      </c>
      <c r="K34" s="61">
        <v>7104</v>
      </c>
      <c r="L34" s="61">
        <v>1155</v>
      </c>
      <c r="M34" s="61">
        <v>1006</v>
      </c>
    </row>
    <row r="35" spans="1:13" ht="15.75" customHeight="1" x14ac:dyDescent="0.35">
      <c r="A35" s="60">
        <v>2005</v>
      </c>
      <c r="B35" s="62">
        <v>0</v>
      </c>
      <c r="C35" s="62"/>
      <c r="D35" s="62">
        <v>0</v>
      </c>
      <c r="E35" s="61">
        <v>4358</v>
      </c>
      <c r="F35" s="62">
        <v>491</v>
      </c>
      <c r="G35" s="62">
        <v>741</v>
      </c>
      <c r="H35" s="61">
        <v>2703</v>
      </c>
      <c r="I35" s="61">
        <v>1562</v>
      </c>
      <c r="J35" s="62">
        <v>811</v>
      </c>
      <c r="K35" s="61">
        <v>7061</v>
      </c>
      <c r="L35" s="61">
        <v>2053</v>
      </c>
      <c r="M35" s="61">
        <v>1552</v>
      </c>
    </row>
    <row r="36" spans="1:13" ht="15.75" customHeight="1" x14ac:dyDescent="0.35">
      <c r="A36" s="60">
        <v>2006</v>
      </c>
      <c r="B36" s="62">
        <v>0</v>
      </c>
      <c r="C36" s="62"/>
      <c r="D36" s="62">
        <v>0</v>
      </c>
      <c r="E36" s="61">
        <v>5241</v>
      </c>
      <c r="F36" s="62">
        <v>439</v>
      </c>
      <c r="G36" s="62">
        <v>770</v>
      </c>
      <c r="H36" s="61">
        <v>4168</v>
      </c>
      <c r="I36" s="61">
        <v>1260</v>
      </c>
      <c r="J36" s="62">
        <v>942</v>
      </c>
      <c r="K36" s="61">
        <v>9409</v>
      </c>
      <c r="L36" s="61">
        <v>1699</v>
      </c>
      <c r="M36" s="61">
        <v>1712</v>
      </c>
    </row>
    <row r="37" spans="1:13" ht="15.75" customHeight="1" x14ac:dyDescent="0.35">
      <c r="A37" s="60">
        <v>2007</v>
      </c>
      <c r="B37" s="62">
        <v>0</v>
      </c>
      <c r="C37" s="62"/>
      <c r="D37" s="62">
        <v>0</v>
      </c>
      <c r="E37" s="61">
        <v>2584</v>
      </c>
      <c r="F37" s="62">
        <v>476</v>
      </c>
      <c r="G37" s="62">
        <v>588</v>
      </c>
      <c r="H37" s="61">
        <v>4955</v>
      </c>
      <c r="I37" s="61">
        <v>4172</v>
      </c>
      <c r="J37" s="61">
        <v>2303</v>
      </c>
      <c r="K37" s="61">
        <v>7539</v>
      </c>
      <c r="L37" s="61">
        <v>4648</v>
      </c>
      <c r="M37" s="61">
        <v>2891</v>
      </c>
    </row>
    <row r="38" spans="1:13" ht="15.75" customHeight="1" x14ac:dyDescent="0.35">
      <c r="A38" s="60">
        <v>2008</v>
      </c>
      <c r="B38" s="62">
        <v>0</v>
      </c>
      <c r="C38" s="62"/>
      <c r="D38" s="62">
        <v>0</v>
      </c>
      <c r="E38" s="62">
        <v>48</v>
      </c>
      <c r="F38" s="62">
        <v>76</v>
      </c>
      <c r="G38" s="62">
        <v>65</v>
      </c>
      <c r="H38" s="61">
        <v>5829</v>
      </c>
      <c r="I38" s="61">
        <v>2137</v>
      </c>
      <c r="J38" s="61">
        <v>1852</v>
      </c>
      <c r="K38" s="61">
        <v>5877</v>
      </c>
      <c r="L38" s="61">
        <v>2213</v>
      </c>
      <c r="M38" s="61">
        <v>1917</v>
      </c>
    </row>
    <row r="39" spans="1:13" ht="15.75" customHeight="1" x14ac:dyDescent="0.35">
      <c r="A39" s="60">
        <v>2009</v>
      </c>
      <c r="B39" s="62">
        <v>0</v>
      </c>
      <c r="C39" s="62"/>
      <c r="D39" s="62">
        <v>0</v>
      </c>
      <c r="E39" s="61">
        <v>1014</v>
      </c>
      <c r="F39" s="61">
        <v>2012</v>
      </c>
      <c r="G39" s="61">
        <v>1691</v>
      </c>
      <c r="H39" s="61">
        <v>4077</v>
      </c>
      <c r="I39" s="61">
        <v>5063</v>
      </c>
      <c r="J39" s="61">
        <v>2383</v>
      </c>
      <c r="K39" s="61">
        <v>5091</v>
      </c>
      <c r="L39" s="61">
        <v>7075</v>
      </c>
      <c r="M39" s="61">
        <v>4074</v>
      </c>
    </row>
    <row r="40" spans="1:13" ht="15.75" customHeight="1" x14ac:dyDescent="0.35">
      <c r="A40" s="60">
        <v>2010</v>
      </c>
      <c r="B40" s="62">
        <v>0</v>
      </c>
      <c r="C40" s="62"/>
      <c r="D40" s="62">
        <v>0</v>
      </c>
      <c r="E40" s="61">
        <v>6129</v>
      </c>
      <c r="F40" s="61">
        <v>4972</v>
      </c>
      <c r="G40" s="61">
        <v>4468</v>
      </c>
      <c r="H40" s="61">
        <v>3157</v>
      </c>
      <c r="I40" s="61">
        <v>2979</v>
      </c>
      <c r="J40" s="61">
        <v>1457</v>
      </c>
      <c r="K40" s="61">
        <v>9286</v>
      </c>
      <c r="L40" s="61">
        <v>7951</v>
      </c>
      <c r="M40" s="61">
        <v>5925</v>
      </c>
    </row>
    <row r="41" spans="1:13" ht="15.75" customHeight="1" x14ac:dyDescent="0.35">
      <c r="A41" s="60">
        <v>2011</v>
      </c>
      <c r="B41" s="62">
        <v>0</v>
      </c>
      <c r="C41" s="62"/>
      <c r="D41" s="62">
        <v>0</v>
      </c>
      <c r="E41" s="61">
        <v>5630</v>
      </c>
      <c r="F41" s="61">
        <v>11893</v>
      </c>
      <c r="G41" s="61">
        <v>9965</v>
      </c>
      <c r="H41" s="61">
        <v>6193</v>
      </c>
      <c r="I41" s="61">
        <v>5979</v>
      </c>
      <c r="J41" s="61">
        <v>3163</v>
      </c>
      <c r="K41" s="61">
        <v>11823</v>
      </c>
      <c r="L41" s="61">
        <v>17872</v>
      </c>
      <c r="M41" s="61">
        <v>13128</v>
      </c>
    </row>
    <row r="42" spans="1:13" ht="15.75" customHeight="1" x14ac:dyDescent="0.35">
      <c r="A42" s="60">
        <v>2012</v>
      </c>
      <c r="B42" s="62">
        <v>0</v>
      </c>
      <c r="C42" s="62"/>
      <c r="D42" s="62">
        <v>0</v>
      </c>
      <c r="E42" s="62">
        <v>420</v>
      </c>
      <c r="F42" s="62">
        <v>218</v>
      </c>
      <c r="G42" s="62">
        <v>208</v>
      </c>
      <c r="H42" s="61">
        <v>5764</v>
      </c>
      <c r="I42" s="61">
        <v>5866</v>
      </c>
      <c r="J42" s="61">
        <v>2408</v>
      </c>
      <c r="K42" s="61">
        <v>6184</v>
      </c>
      <c r="L42" s="61">
        <v>6084</v>
      </c>
      <c r="M42" s="61">
        <v>2616</v>
      </c>
    </row>
    <row r="43" spans="1:13" ht="15.75" customHeight="1" x14ac:dyDescent="0.35">
      <c r="A43" s="60">
        <v>2013</v>
      </c>
      <c r="B43" s="62">
        <v>0</v>
      </c>
      <c r="C43" s="62"/>
      <c r="D43" s="62">
        <v>0</v>
      </c>
      <c r="E43" s="61">
        <v>3908</v>
      </c>
      <c r="F43" s="61">
        <v>12160</v>
      </c>
      <c r="G43" s="61">
        <v>10041</v>
      </c>
      <c r="H43" s="61">
        <v>9502</v>
      </c>
      <c r="I43" s="61">
        <v>9248</v>
      </c>
      <c r="J43" s="61">
        <v>3856</v>
      </c>
      <c r="K43" s="61">
        <v>13410</v>
      </c>
      <c r="L43" s="61">
        <v>21408</v>
      </c>
      <c r="M43" s="61">
        <v>13897</v>
      </c>
    </row>
    <row r="44" spans="1:13" ht="15.75" customHeight="1" x14ac:dyDescent="0.35">
      <c r="A44" s="60">
        <v>2014</v>
      </c>
      <c r="B44" s="62">
        <v>0</v>
      </c>
      <c r="C44" s="62"/>
      <c r="D44" s="62">
        <v>0</v>
      </c>
      <c r="E44" s="61">
        <v>6826</v>
      </c>
      <c r="F44" s="61">
        <v>5711</v>
      </c>
      <c r="G44" s="61">
        <v>5115</v>
      </c>
      <c r="H44" s="61">
        <v>9216</v>
      </c>
      <c r="I44" s="61">
        <v>8344</v>
      </c>
      <c r="J44" s="61">
        <v>3573</v>
      </c>
      <c r="K44" s="61">
        <v>16042</v>
      </c>
      <c r="L44" s="61">
        <v>14055</v>
      </c>
      <c r="M44" s="61">
        <v>8688</v>
      </c>
    </row>
    <row r="45" spans="1:13" ht="15.75" customHeight="1" x14ac:dyDescent="0.35">
      <c r="A45" s="60">
        <v>2015</v>
      </c>
      <c r="B45" s="62">
        <v>0</v>
      </c>
      <c r="C45" s="62"/>
      <c r="D45" s="62">
        <v>0</v>
      </c>
      <c r="E45" s="61">
        <v>4773</v>
      </c>
      <c r="F45" s="61">
        <v>7928</v>
      </c>
      <c r="G45" s="61">
        <v>6724</v>
      </c>
      <c r="H45" s="61">
        <v>8551</v>
      </c>
      <c r="I45" s="61">
        <v>11235</v>
      </c>
      <c r="J45" s="61">
        <v>4251</v>
      </c>
      <c r="K45" s="61">
        <v>13324</v>
      </c>
      <c r="L45" s="61">
        <v>19163</v>
      </c>
      <c r="M45" s="61">
        <v>10975</v>
      </c>
    </row>
    <row r="46" spans="1:13" ht="15.75" customHeight="1" x14ac:dyDescent="0.35">
      <c r="A46" s="60">
        <v>2016</v>
      </c>
      <c r="B46" s="62">
        <v>0</v>
      </c>
      <c r="C46" s="62"/>
      <c r="D46" s="62">
        <v>0</v>
      </c>
      <c r="E46" s="62">
        <v>22</v>
      </c>
      <c r="F46" s="62">
        <v>0</v>
      </c>
      <c r="G46" s="62">
        <v>2</v>
      </c>
      <c r="H46" s="61">
        <v>6173</v>
      </c>
      <c r="I46" s="61">
        <v>8020</v>
      </c>
      <c r="J46" s="61">
        <v>3044</v>
      </c>
      <c r="K46" s="61">
        <v>6195</v>
      </c>
      <c r="L46" s="61">
        <v>8020</v>
      </c>
      <c r="M46" s="61">
        <v>3046</v>
      </c>
    </row>
    <row r="47" spans="1:13" ht="15.75" customHeight="1" x14ac:dyDescent="0.35">
      <c r="A47" s="60">
        <v>2017</v>
      </c>
      <c r="B47" s="62">
        <v>0</v>
      </c>
      <c r="C47" s="62"/>
      <c r="D47" s="62">
        <v>0</v>
      </c>
      <c r="E47" s="61">
        <v>2630</v>
      </c>
      <c r="F47" s="62">
        <v>46</v>
      </c>
      <c r="G47" s="62">
        <v>247</v>
      </c>
      <c r="H47" s="61">
        <v>11321</v>
      </c>
      <c r="I47" s="61">
        <v>4805</v>
      </c>
      <c r="J47" s="61">
        <v>2929</v>
      </c>
      <c r="K47" s="61">
        <v>13951</v>
      </c>
      <c r="L47" s="61">
        <v>4851</v>
      </c>
      <c r="M47" s="61">
        <v>3176</v>
      </c>
    </row>
    <row r="48" spans="1:13" ht="15.75" customHeight="1" x14ac:dyDescent="0.35">
      <c r="A48" s="60">
        <v>2018</v>
      </c>
      <c r="B48" s="62">
        <v>0</v>
      </c>
      <c r="C48" s="62"/>
      <c r="D48" s="62">
        <v>0</v>
      </c>
      <c r="E48" s="61">
        <v>3429</v>
      </c>
      <c r="F48" s="62">
        <v>783</v>
      </c>
      <c r="G48" s="62">
        <v>901</v>
      </c>
      <c r="H48" s="61">
        <v>7303</v>
      </c>
      <c r="I48" s="61">
        <v>8561</v>
      </c>
      <c r="J48" s="61">
        <v>3353</v>
      </c>
      <c r="K48" s="61">
        <v>10732</v>
      </c>
      <c r="L48" s="61">
        <v>9344</v>
      </c>
      <c r="M48" s="61">
        <v>4254</v>
      </c>
    </row>
    <row r="49" spans="1:13" ht="15.75" customHeight="1" x14ac:dyDescent="0.35">
      <c r="A49" s="60">
        <v>2019</v>
      </c>
      <c r="B49" s="62">
        <v>0</v>
      </c>
      <c r="C49" s="62"/>
      <c r="D49" s="62">
        <v>0</v>
      </c>
      <c r="E49" s="61">
        <v>3661</v>
      </c>
      <c r="F49" s="62">
        <v>757</v>
      </c>
      <c r="G49" s="62">
        <v>898</v>
      </c>
      <c r="H49" s="61">
        <v>7082</v>
      </c>
      <c r="I49" s="61">
        <v>6168</v>
      </c>
      <c r="J49" s="61">
        <v>2680</v>
      </c>
      <c r="K49" s="61">
        <v>10743</v>
      </c>
      <c r="L49" s="61">
        <v>6925</v>
      </c>
      <c r="M49" s="61">
        <v>3578</v>
      </c>
    </row>
    <row r="50" spans="1:13" x14ac:dyDescent="0.35">
      <c r="A50" s="60">
        <v>2020</v>
      </c>
      <c r="B50" s="62">
        <v>0</v>
      </c>
      <c r="C50" s="62"/>
      <c r="D50" s="62">
        <v>0</v>
      </c>
      <c r="E50" s="62">
        <v>55</v>
      </c>
      <c r="F50" s="62">
        <v>7</v>
      </c>
      <c r="G50" s="62">
        <v>125</v>
      </c>
      <c r="H50" s="61">
        <v>3409</v>
      </c>
      <c r="I50" s="61">
        <v>3279</v>
      </c>
      <c r="J50" s="61">
        <v>1373</v>
      </c>
      <c r="K50" s="61">
        <v>3464</v>
      </c>
      <c r="L50" s="61">
        <v>3286</v>
      </c>
      <c r="M50" s="61">
        <v>1498</v>
      </c>
    </row>
    <row r="51" spans="1:13" ht="15.75" customHeight="1" x14ac:dyDescent="0.35">
      <c r="A51" s="60">
        <v>2021</v>
      </c>
      <c r="B51" s="62">
        <v>0</v>
      </c>
      <c r="C51" s="62"/>
      <c r="D51" s="62">
        <v>0</v>
      </c>
      <c r="E51" s="61">
        <v>2069</v>
      </c>
      <c r="F51" s="62">
        <v>469</v>
      </c>
      <c r="G51" s="62">
        <v>322</v>
      </c>
      <c r="H51" s="61">
        <v>2987</v>
      </c>
      <c r="I51" s="61">
        <v>1399</v>
      </c>
      <c r="J51" s="62">
        <v>808</v>
      </c>
      <c r="K51" s="61">
        <v>5056</v>
      </c>
      <c r="L51" s="61">
        <v>1868</v>
      </c>
      <c r="M51" s="61">
        <v>1130</v>
      </c>
    </row>
    <row r="52" spans="1:13" ht="15.75" customHeight="1" x14ac:dyDescent="0.35">
      <c r="A52" s="60">
        <v>2022</v>
      </c>
      <c r="B52" s="62">
        <v>0</v>
      </c>
      <c r="C52" s="62"/>
      <c r="D52" s="62">
        <v>0</v>
      </c>
      <c r="E52" s="61">
        <v>4732</v>
      </c>
      <c r="F52" s="62">
        <v>178</v>
      </c>
      <c r="G52" s="62">
        <v>521</v>
      </c>
      <c r="H52" s="61">
        <v>3205</v>
      </c>
      <c r="I52" s="61">
        <v>2681</v>
      </c>
      <c r="J52" s="61">
        <v>1183</v>
      </c>
      <c r="K52" s="61">
        <v>7937</v>
      </c>
      <c r="L52" s="61">
        <v>2859</v>
      </c>
      <c r="M52" s="61">
        <v>1704</v>
      </c>
    </row>
    <row r="53" spans="1:13" ht="15.75" customHeight="1" x14ac:dyDescent="0.35">
      <c r="A53" s="60">
        <v>2023</v>
      </c>
      <c r="B53" s="62">
        <v>0</v>
      </c>
      <c r="C53" s="62"/>
      <c r="D53" s="62">
        <v>0</v>
      </c>
      <c r="E53" s="61">
        <v>14906</v>
      </c>
      <c r="F53" s="62">
        <v>441</v>
      </c>
      <c r="G53" s="61">
        <v>1545</v>
      </c>
      <c r="H53" s="61">
        <v>5475</v>
      </c>
      <c r="I53" s="61">
        <v>3488</v>
      </c>
      <c r="J53" s="61">
        <v>1729</v>
      </c>
      <c r="K53" s="61">
        <v>20381</v>
      </c>
      <c r="L53" s="61">
        <v>3929</v>
      </c>
      <c r="M53" s="61">
        <v>3274</v>
      </c>
    </row>
    <row r="54" spans="1:13" ht="15.75" customHeight="1" x14ac:dyDescent="0.35">
      <c r="A54" s="60">
        <v>2024</v>
      </c>
      <c r="B54" s="62">
        <v>0</v>
      </c>
      <c r="C54" s="62"/>
      <c r="D54" s="62">
        <v>0</v>
      </c>
      <c r="E54" s="62">
        <v>337</v>
      </c>
      <c r="F54" s="62">
        <v>22</v>
      </c>
      <c r="G54" s="62">
        <v>45</v>
      </c>
      <c r="H54" s="61">
        <v>3889</v>
      </c>
      <c r="I54" s="61">
        <v>2478</v>
      </c>
      <c r="J54" s="61">
        <v>1228</v>
      </c>
      <c r="K54" s="61">
        <v>4226</v>
      </c>
      <c r="L54" s="61">
        <v>2500</v>
      </c>
      <c r="M54" s="61">
        <v>1273</v>
      </c>
    </row>
    <row r="55" spans="1:13" ht="15.75" customHeight="1" x14ac:dyDescent="0.35">
      <c r="A55" t="s">
        <v>134</v>
      </c>
    </row>
    <row r="56" spans="1:13" ht="15.75" customHeight="1" x14ac:dyDescent="0.35">
      <c r="A56" t="s">
        <v>130</v>
      </c>
    </row>
    <row r="57" spans="1:13" ht="15.75" customHeight="1" x14ac:dyDescent="0.35">
      <c r="A57" s="49" t="s">
        <v>131</v>
      </c>
    </row>
  </sheetData>
  <mergeCells count="6">
    <mergeCell ref="K3:M3"/>
    <mergeCell ref="A2:A4"/>
    <mergeCell ref="B2:M2"/>
    <mergeCell ref="B3:D3"/>
    <mergeCell ref="E3:G3"/>
    <mergeCell ref="H3:J3"/>
  </mergeCells>
  <pageMargins left="0.7" right="0.7" top="0.75" bottom="0.75" header="0.3" footer="0.3"/>
  <pageSetup orientation="portrait" r:id="rId1"/>
  <headerFooter>
    <oddHeader>&amp;R&amp;"Calibri"&amp;12&amp;K000000 Unclassified - Non-Classifié&amp;1#_x000D_</oddHeader>
  </headerFooter>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8"/>
  <dimension ref="A1:BA58"/>
  <sheetViews>
    <sheetView zoomScale="85" zoomScaleNormal="85" workbookViewId="0">
      <pane ySplit="4" topLeftCell="A5" activePane="bottomLeft" state="frozen"/>
      <selection pane="bottomLeft" activeCell="A54" sqref="A54"/>
    </sheetView>
  </sheetViews>
  <sheetFormatPr defaultColWidth="9.1796875" defaultRowHeight="14.5" x14ac:dyDescent="0.35"/>
  <cols>
    <col min="1" max="1" width="11.453125" style="5" customWidth="1"/>
    <col min="2" max="2" width="9.7265625" style="7" bestFit="1" customWidth="1"/>
    <col min="3" max="3" width="5.1796875" style="7" bestFit="1" customWidth="1"/>
    <col min="4" max="4" width="8.453125" style="7" bestFit="1" customWidth="1"/>
    <col min="5" max="6" width="9.7265625" style="7" bestFit="1" customWidth="1"/>
    <col min="7" max="7" width="8.453125" style="7" bestFit="1" customWidth="1"/>
    <col min="8" max="9" width="9.7265625" style="7" bestFit="1" customWidth="1"/>
    <col min="10" max="10" width="8.453125" style="7" bestFit="1" customWidth="1"/>
    <col min="11" max="53" width="9.1796875" style="7"/>
    <col min="54" max="16384" width="9.1796875" style="5"/>
  </cols>
  <sheetData>
    <row r="1" spans="1:53" s="50" customFormat="1" ht="15.75" customHeight="1" x14ac:dyDescent="0.45">
      <c r="A1" s="50" t="s">
        <v>135</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ht="15.75" customHeight="1" x14ac:dyDescent="0.35">
      <c r="A2" s="86" t="s">
        <v>127</v>
      </c>
      <c r="B2" s="83" t="s">
        <v>136</v>
      </c>
      <c r="C2" s="90"/>
      <c r="D2" s="90"/>
      <c r="E2" s="90"/>
      <c r="F2" s="90"/>
      <c r="G2" s="90"/>
      <c r="H2" s="90"/>
      <c r="I2" s="90"/>
      <c r="J2" s="90"/>
    </row>
    <row r="3" spans="1:53" ht="15.75" customHeight="1" x14ac:dyDescent="0.35">
      <c r="A3" s="86"/>
      <c r="B3" s="83" t="s">
        <v>30</v>
      </c>
      <c r="C3" s="83"/>
      <c r="D3" s="83"/>
      <c r="E3" s="83" t="s">
        <v>31</v>
      </c>
      <c r="F3" s="83"/>
      <c r="G3" s="83"/>
      <c r="H3" s="83" t="s">
        <v>32</v>
      </c>
      <c r="I3" s="83"/>
      <c r="J3" s="83"/>
    </row>
    <row r="4" spans="1:53" ht="15.75" customHeight="1" x14ac:dyDescent="0.35">
      <c r="A4" s="89"/>
      <c r="B4" s="54" t="s">
        <v>51</v>
      </c>
      <c r="C4" s="54" t="s">
        <v>52</v>
      </c>
      <c r="D4" s="54" t="s">
        <v>42</v>
      </c>
      <c r="E4" s="54" t="s">
        <v>51</v>
      </c>
      <c r="F4" s="54" t="s">
        <v>52</v>
      </c>
      <c r="G4" s="54" t="s">
        <v>42</v>
      </c>
      <c r="H4" s="54" t="s">
        <v>51</v>
      </c>
      <c r="I4" s="54" t="s">
        <v>52</v>
      </c>
      <c r="J4" s="54" t="s">
        <v>42</v>
      </c>
    </row>
    <row r="5" spans="1:53" ht="15.75" customHeight="1" x14ac:dyDescent="0.35">
      <c r="A5" s="60">
        <v>1975</v>
      </c>
      <c r="B5" s="61">
        <v>131982</v>
      </c>
      <c r="C5" s="62"/>
      <c r="D5" s="61">
        <v>10559</v>
      </c>
      <c r="E5" s="61">
        <v>173086</v>
      </c>
      <c r="F5" s="62"/>
      <c r="G5" s="61">
        <v>25097</v>
      </c>
      <c r="H5" s="61">
        <v>305068</v>
      </c>
      <c r="I5" s="62"/>
      <c r="J5" s="61">
        <v>35656</v>
      </c>
    </row>
    <row r="6" spans="1:53" ht="15.75" customHeight="1" x14ac:dyDescent="0.35">
      <c r="A6" s="60">
        <v>1976</v>
      </c>
      <c r="B6" s="61">
        <v>141281</v>
      </c>
      <c r="C6" s="62"/>
      <c r="D6" s="61">
        <v>11302</v>
      </c>
      <c r="E6" s="61">
        <v>151246</v>
      </c>
      <c r="F6" s="62"/>
      <c r="G6" s="61">
        <v>21931</v>
      </c>
      <c r="H6" s="61">
        <v>292527</v>
      </c>
      <c r="I6" s="62"/>
      <c r="J6" s="61">
        <v>33233</v>
      </c>
    </row>
    <row r="7" spans="1:53" ht="15.75" customHeight="1" x14ac:dyDescent="0.35">
      <c r="A7" s="60">
        <v>1977</v>
      </c>
      <c r="B7" s="61">
        <v>145470</v>
      </c>
      <c r="C7" s="62"/>
      <c r="D7" s="61">
        <v>11638</v>
      </c>
      <c r="E7" s="61">
        <v>97761</v>
      </c>
      <c r="F7" s="62"/>
      <c r="G7" s="61">
        <v>14175</v>
      </c>
      <c r="H7" s="61">
        <v>243231</v>
      </c>
      <c r="I7" s="62"/>
      <c r="J7" s="61">
        <v>25813</v>
      </c>
    </row>
    <row r="8" spans="1:53" ht="15.75" customHeight="1" x14ac:dyDescent="0.35">
      <c r="A8" s="60">
        <v>1978</v>
      </c>
      <c r="B8" s="61">
        <v>150298</v>
      </c>
      <c r="C8" s="62"/>
      <c r="D8" s="61">
        <v>12024</v>
      </c>
      <c r="E8" s="61">
        <v>116979</v>
      </c>
      <c r="F8" s="62"/>
      <c r="G8" s="61">
        <v>16962</v>
      </c>
      <c r="H8" s="61">
        <v>267277</v>
      </c>
      <c r="I8" s="62"/>
      <c r="J8" s="61">
        <v>28986</v>
      </c>
    </row>
    <row r="9" spans="1:53" ht="15.75" customHeight="1" x14ac:dyDescent="0.35">
      <c r="A9" s="60">
        <v>1979</v>
      </c>
      <c r="B9" s="61">
        <v>128073</v>
      </c>
      <c r="C9" s="62"/>
      <c r="D9" s="61">
        <v>10246</v>
      </c>
      <c r="E9" s="61">
        <v>156402</v>
      </c>
      <c r="F9" s="62"/>
      <c r="G9" s="61">
        <v>22678</v>
      </c>
      <c r="H9" s="61">
        <v>284475</v>
      </c>
      <c r="I9" s="62"/>
      <c r="J9" s="61">
        <v>32924</v>
      </c>
    </row>
    <row r="10" spans="1:53" ht="15.75" customHeight="1" x14ac:dyDescent="0.35">
      <c r="A10" s="60">
        <v>1980</v>
      </c>
      <c r="B10" s="61">
        <v>171516</v>
      </c>
      <c r="C10" s="62"/>
      <c r="D10" s="61">
        <v>13721</v>
      </c>
      <c r="E10" s="61">
        <v>142799</v>
      </c>
      <c r="F10" s="62"/>
      <c r="G10" s="61">
        <v>20706</v>
      </c>
      <c r="H10" s="61">
        <v>314315</v>
      </c>
      <c r="I10" s="62"/>
      <c r="J10" s="61">
        <v>34427</v>
      </c>
    </row>
    <row r="11" spans="1:53" ht="15.75" customHeight="1" x14ac:dyDescent="0.35">
      <c r="A11" s="60">
        <v>1981</v>
      </c>
      <c r="B11" s="61">
        <v>145152</v>
      </c>
      <c r="C11" s="62"/>
      <c r="D11" s="61">
        <v>11612</v>
      </c>
      <c r="E11" s="61">
        <v>106048</v>
      </c>
      <c r="F11" s="62"/>
      <c r="G11" s="61">
        <v>15377</v>
      </c>
      <c r="H11" s="61">
        <v>251200</v>
      </c>
      <c r="I11" s="62"/>
      <c r="J11" s="61">
        <v>26989</v>
      </c>
    </row>
    <row r="12" spans="1:53" ht="15.75" customHeight="1" x14ac:dyDescent="0.35">
      <c r="A12" s="60">
        <v>1982</v>
      </c>
      <c r="B12" s="61">
        <v>149274</v>
      </c>
      <c r="C12" s="62"/>
      <c r="D12" s="61">
        <v>11942</v>
      </c>
      <c r="E12" s="61">
        <v>85703</v>
      </c>
      <c r="F12" s="62"/>
      <c r="G12" s="61">
        <v>12427</v>
      </c>
      <c r="H12" s="61">
        <v>234977</v>
      </c>
      <c r="I12" s="62"/>
      <c r="J12" s="61">
        <v>24369</v>
      </c>
    </row>
    <row r="13" spans="1:53" ht="15.75" customHeight="1" x14ac:dyDescent="0.35">
      <c r="A13" s="60">
        <v>1983</v>
      </c>
      <c r="B13" s="61">
        <v>134492</v>
      </c>
      <c r="C13" s="62"/>
      <c r="D13" s="61">
        <v>10759</v>
      </c>
      <c r="E13" s="61">
        <v>123752</v>
      </c>
      <c r="F13" s="62"/>
      <c r="G13" s="61">
        <v>17944</v>
      </c>
      <c r="H13" s="61">
        <v>258244</v>
      </c>
      <c r="I13" s="62"/>
      <c r="J13" s="61">
        <v>28703</v>
      </c>
    </row>
    <row r="14" spans="1:53" ht="15.75" customHeight="1" x14ac:dyDescent="0.35">
      <c r="A14" s="60">
        <v>1984</v>
      </c>
      <c r="B14" s="61">
        <v>180248</v>
      </c>
      <c r="C14" s="62"/>
      <c r="D14" s="61">
        <v>14420</v>
      </c>
      <c r="E14" s="61">
        <v>102740</v>
      </c>
      <c r="F14" s="62"/>
      <c r="G14" s="61">
        <v>14897</v>
      </c>
      <c r="H14" s="61">
        <v>282988</v>
      </c>
      <c r="I14" s="62"/>
      <c r="J14" s="61">
        <v>29317</v>
      </c>
    </row>
    <row r="15" spans="1:53" ht="15.75" customHeight="1" x14ac:dyDescent="0.35">
      <c r="A15" s="60">
        <v>1985</v>
      </c>
      <c r="B15" s="61">
        <v>184907</v>
      </c>
      <c r="C15" s="62"/>
      <c r="D15" s="61">
        <v>14793</v>
      </c>
      <c r="E15" s="61">
        <v>92603</v>
      </c>
      <c r="F15" s="62"/>
      <c r="G15" s="61">
        <v>13427</v>
      </c>
      <c r="H15" s="61">
        <v>277510</v>
      </c>
      <c r="I15" s="62"/>
      <c r="J15" s="61">
        <v>28220</v>
      </c>
    </row>
    <row r="16" spans="1:53" ht="15.75" customHeight="1" x14ac:dyDescent="0.35">
      <c r="A16" s="60">
        <v>1986</v>
      </c>
      <c r="B16" s="61">
        <v>153000</v>
      </c>
      <c r="C16" s="62"/>
      <c r="D16" s="61">
        <v>12240</v>
      </c>
      <c r="E16" s="61">
        <v>88000</v>
      </c>
      <c r="F16" s="62"/>
      <c r="G16" s="61">
        <v>12760</v>
      </c>
      <c r="H16" s="61">
        <v>241000</v>
      </c>
      <c r="I16" s="62"/>
      <c r="J16" s="61">
        <v>25000</v>
      </c>
    </row>
    <row r="17" spans="1:10" ht="15.75" customHeight="1" x14ac:dyDescent="0.35">
      <c r="A17" s="60">
        <v>1987</v>
      </c>
      <c r="B17" s="61">
        <v>127000</v>
      </c>
      <c r="C17" s="62"/>
      <c r="D17" s="61">
        <v>10160</v>
      </c>
      <c r="E17" s="61">
        <v>59000</v>
      </c>
      <c r="F17" s="62"/>
      <c r="G17" s="61">
        <v>8555</v>
      </c>
      <c r="H17" s="61">
        <v>186000</v>
      </c>
      <c r="I17" s="62"/>
      <c r="J17" s="61">
        <v>18715</v>
      </c>
    </row>
    <row r="18" spans="1:10" ht="15.75" customHeight="1" x14ac:dyDescent="0.35">
      <c r="A18" s="60">
        <v>1988</v>
      </c>
      <c r="B18" s="61">
        <v>133000</v>
      </c>
      <c r="C18" s="62"/>
      <c r="D18" s="61">
        <v>10640</v>
      </c>
      <c r="E18" s="61">
        <v>63000</v>
      </c>
      <c r="F18" s="62"/>
      <c r="G18" s="61">
        <v>9135</v>
      </c>
      <c r="H18" s="61">
        <v>196000</v>
      </c>
      <c r="I18" s="62"/>
      <c r="J18" s="61">
        <v>19775</v>
      </c>
    </row>
    <row r="19" spans="1:10" ht="15.75" customHeight="1" x14ac:dyDescent="0.35">
      <c r="A19" s="60">
        <v>1989</v>
      </c>
      <c r="B19" s="61">
        <v>156000</v>
      </c>
      <c r="C19" s="62"/>
      <c r="D19" s="61">
        <v>12480</v>
      </c>
      <c r="E19" s="61">
        <v>75000</v>
      </c>
      <c r="F19" s="62"/>
      <c r="G19" s="61">
        <v>10875</v>
      </c>
      <c r="H19" s="61">
        <v>231000</v>
      </c>
      <c r="I19" s="62"/>
      <c r="J19" s="61">
        <v>23355</v>
      </c>
    </row>
    <row r="20" spans="1:10" ht="15.75" customHeight="1" x14ac:dyDescent="0.35">
      <c r="A20" s="60">
        <v>1990</v>
      </c>
      <c r="B20" s="61">
        <v>179593</v>
      </c>
      <c r="C20" s="62"/>
      <c r="D20" s="61">
        <v>14367</v>
      </c>
      <c r="E20" s="61">
        <v>71000</v>
      </c>
      <c r="F20" s="62"/>
      <c r="G20" s="61">
        <v>10295</v>
      </c>
      <c r="H20" s="61">
        <v>250593</v>
      </c>
      <c r="I20" s="62"/>
      <c r="J20" s="61">
        <v>24662</v>
      </c>
    </row>
    <row r="21" spans="1:10" ht="15.75" customHeight="1" x14ac:dyDescent="0.35">
      <c r="A21" s="60">
        <v>1991</v>
      </c>
      <c r="B21" s="61">
        <v>89495</v>
      </c>
      <c r="C21" s="62"/>
      <c r="D21" s="61">
        <v>7160</v>
      </c>
      <c r="E21" s="61">
        <v>48859</v>
      </c>
      <c r="F21" s="62"/>
      <c r="G21" s="61">
        <v>7085</v>
      </c>
      <c r="H21" s="61">
        <v>138354</v>
      </c>
      <c r="I21" s="62"/>
      <c r="J21" s="61">
        <v>14245</v>
      </c>
    </row>
    <row r="22" spans="1:10" ht="15.75" customHeight="1" x14ac:dyDescent="0.35">
      <c r="A22" s="60">
        <v>1992</v>
      </c>
      <c r="B22" s="61">
        <v>63460</v>
      </c>
      <c r="C22" s="62"/>
      <c r="D22" s="61">
        <v>5077</v>
      </c>
      <c r="E22" s="61">
        <v>51656</v>
      </c>
      <c r="F22" s="62"/>
      <c r="G22" s="61">
        <v>7490</v>
      </c>
      <c r="H22" s="61">
        <v>115116</v>
      </c>
      <c r="I22" s="62"/>
      <c r="J22" s="61">
        <v>12567</v>
      </c>
    </row>
    <row r="23" spans="1:10" ht="15.75" customHeight="1" x14ac:dyDescent="0.35">
      <c r="A23" s="60">
        <v>1993</v>
      </c>
      <c r="B23" s="61">
        <v>54968</v>
      </c>
      <c r="C23" s="62"/>
      <c r="D23" s="61">
        <v>4397</v>
      </c>
      <c r="E23" s="61">
        <v>41034</v>
      </c>
      <c r="F23" s="62"/>
      <c r="G23" s="61">
        <v>5950</v>
      </c>
      <c r="H23" s="61">
        <v>96002</v>
      </c>
      <c r="I23" s="62"/>
      <c r="J23" s="61">
        <v>10347</v>
      </c>
    </row>
    <row r="24" spans="1:10" ht="15.75" customHeight="1" x14ac:dyDescent="0.35">
      <c r="A24" s="60">
        <v>1994</v>
      </c>
      <c r="B24" s="61">
        <v>63577</v>
      </c>
      <c r="C24" s="62"/>
      <c r="D24" s="61">
        <v>5086</v>
      </c>
      <c r="E24" s="61">
        <v>44181</v>
      </c>
      <c r="F24" s="62"/>
      <c r="G24" s="61">
        <v>6406</v>
      </c>
      <c r="H24" s="61">
        <v>107758</v>
      </c>
      <c r="I24" s="62"/>
      <c r="J24" s="61">
        <v>11492</v>
      </c>
    </row>
    <row r="25" spans="1:10" ht="15.75" customHeight="1" x14ac:dyDescent="0.35">
      <c r="A25" s="60">
        <v>1995</v>
      </c>
      <c r="B25" s="61">
        <v>63593</v>
      </c>
      <c r="C25" s="62"/>
      <c r="D25" s="61">
        <v>5087</v>
      </c>
      <c r="E25" s="61">
        <v>61509</v>
      </c>
      <c r="F25" s="62"/>
      <c r="G25" s="61">
        <v>8919</v>
      </c>
      <c r="H25" s="61">
        <v>125102</v>
      </c>
      <c r="I25" s="62"/>
      <c r="J25" s="61">
        <v>14006</v>
      </c>
    </row>
    <row r="26" spans="1:10" ht="15.75" customHeight="1" x14ac:dyDescent="0.35">
      <c r="A26" s="60">
        <v>1996</v>
      </c>
      <c r="B26" s="61">
        <v>61658</v>
      </c>
      <c r="C26" s="62"/>
      <c r="D26" s="61">
        <v>4933</v>
      </c>
      <c r="E26" s="61">
        <v>58538</v>
      </c>
      <c r="F26" s="62"/>
      <c r="G26" s="61">
        <v>8488</v>
      </c>
      <c r="H26" s="61">
        <v>120196</v>
      </c>
      <c r="I26" s="62"/>
      <c r="J26" s="61">
        <v>13421</v>
      </c>
    </row>
    <row r="27" spans="1:10" ht="15.75" customHeight="1" x14ac:dyDescent="0.35">
      <c r="A27" s="60">
        <v>1997</v>
      </c>
      <c r="B27" s="61">
        <v>47522</v>
      </c>
      <c r="C27" s="62"/>
      <c r="D27" s="61">
        <v>3802</v>
      </c>
      <c r="E27" s="61">
        <v>43961</v>
      </c>
      <c r="F27" s="62"/>
      <c r="G27" s="61">
        <v>6374</v>
      </c>
      <c r="H27" s="61">
        <v>91483</v>
      </c>
      <c r="I27" s="62"/>
      <c r="J27" s="61">
        <v>10176</v>
      </c>
    </row>
    <row r="28" spans="1:10" ht="15.75" customHeight="1" x14ac:dyDescent="0.35">
      <c r="A28" s="60">
        <v>1998</v>
      </c>
      <c r="B28" s="61">
        <v>50915</v>
      </c>
      <c r="C28" s="62"/>
      <c r="D28" s="61">
        <v>4073</v>
      </c>
      <c r="E28" s="61">
        <v>30016</v>
      </c>
      <c r="F28" s="62"/>
      <c r="G28" s="61">
        <v>4352</v>
      </c>
      <c r="H28" s="61">
        <v>80931</v>
      </c>
      <c r="I28" s="62"/>
      <c r="J28" s="61">
        <v>8425</v>
      </c>
    </row>
    <row r="29" spans="1:10" ht="15.75" customHeight="1" x14ac:dyDescent="0.35">
      <c r="A29" s="60">
        <v>1999</v>
      </c>
      <c r="B29" s="61">
        <v>91947</v>
      </c>
      <c r="C29" s="62"/>
      <c r="D29" s="61">
        <v>7356</v>
      </c>
      <c r="E29" s="61">
        <v>34116</v>
      </c>
      <c r="F29" s="62"/>
      <c r="G29" s="61">
        <v>4947</v>
      </c>
      <c r="H29" s="61">
        <v>126063</v>
      </c>
      <c r="I29" s="62"/>
      <c r="J29" s="61">
        <v>12303</v>
      </c>
    </row>
    <row r="30" spans="1:10" ht="15.75" customHeight="1" x14ac:dyDescent="0.35">
      <c r="A30" s="60">
        <v>2000</v>
      </c>
      <c r="B30" s="61">
        <v>79494</v>
      </c>
      <c r="C30" s="62"/>
      <c r="D30" s="61">
        <v>6360</v>
      </c>
      <c r="E30" s="61">
        <v>29328</v>
      </c>
      <c r="F30" s="62"/>
      <c r="G30" s="61">
        <v>4253</v>
      </c>
      <c r="H30" s="61">
        <v>108822</v>
      </c>
      <c r="I30" s="62"/>
      <c r="J30" s="61">
        <v>10613</v>
      </c>
    </row>
    <row r="31" spans="1:10" ht="15.75" customHeight="1" x14ac:dyDescent="0.35">
      <c r="A31" s="60">
        <v>2001</v>
      </c>
      <c r="B31" s="61">
        <v>123266</v>
      </c>
      <c r="C31" s="62"/>
      <c r="D31" s="61">
        <v>9861</v>
      </c>
      <c r="E31" s="61">
        <v>40170</v>
      </c>
      <c r="F31" s="62"/>
      <c r="G31" s="61">
        <v>5825</v>
      </c>
      <c r="H31" s="61">
        <v>163436</v>
      </c>
      <c r="I31" s="62"/>
      <c r="J31" s="61">
        <v>15686</v>
      </c>
    </row>
    <row r="32" spans="1:10" ht="15.75" customHeight="1" x14ac:dyDescent="0.35">
      <c r="A32" s="60">
        <v>2002</v>
      </c>
      <c r="B32" s="61">
        <v>108566</v>
      </c>
      <c r="C32" s="62"/>
      <c r="D32" s="61">
        <v>8685</v>
      </c>
      <c r="E32" s="61">
        <v>35031</v>
      </c>
      <c r="F32" s="62"/>
      <c r="G32" s="61">
        <v>5079</v>
      </c>
      <c r="H32" s="61">
        <v>143597</v>
      </c>
      <c r="I32" s="62"/>
      <c r="J32" s="61">
        <v>13764</v>
      </c>
    </row>
    <row r="33" spans="1:10" ht="15.75" customHeight="1" x14ac:dyDescent="0.35">
      <c r="A33" s="60">
        <v>2003</v>
      </c>
      <c r="B33" s="61">
        <v>86206</v>
      </c>
      <c r="C33" s="62"/>
      <c r="D33" s="61">
        <v>6896</v>
      </c>
      <c r="E33" s="61">
        <v>32210</v>
      </c>
      <c r="F33" s="61">
        <v>93129</v>
      </c>
      <c r="G33" s="61">
        <v>29629</v>
      </c>
      <c r="H33" s="61">
        <v>118416</v>
      </c>
      <c r="I33" s="61">
        <v>93129</v>
      </c>
      <c r="J33" s="61">
        <v>36525</v>
      </c>
    </row>
    <row r="34" spans="1:10" ht="15.75" customHeight="1" x14ac:dyDescent="0.35">
      <c r="A34" s="60">
        <v>2004</v>
      </c>
      <c r="B34" s="61">
        <v>69211</v>
      </c>
      <c r="C34" s="62"/>
      <c r="D34" s="61">
        <v>5537</v>
      </c>
      <c r="E34" s="61">
        <v>25115</v>
      </c>
      <c r="F34" s="61">
        <v>91917</v>
      </c>
      <c r="G34" s="61">
        <v>28275</v>
      </c>
      <c r="H34" s="61">
        <v>94326</v>
      </c>
      <c r="I34" s="61">
        <v>91917</v>
      </c>
      <c r="J34" s="61">
        <v>33812</v>
      </c>
    </row>
    <row r="35" spans="1:10" ht="15.75" customHeight="1" x14ac:dyDescent="0.35">
      <c r="A35" s="60">
        <v>2005</v>
      </c>
      <c r="B35" s="61">
        <v>82629</v>
      </c>
      <c r="C35" s="62">
        <v>557</v>
      </c>
      <c r="D35" s="61">
        <v>7156</v>
      </c>
      <c r="E35" s="61">
        <v>30203</v>
      </c>
      <c r="F35" s="61">
        <v>56061</v>
      </c>
      <c r="G35" s="61">
        <v>19404</v>
      </c>
      <c r="H35" s="61">
        <v>112832</v>
      </c>
      <c r="I35" s="61">
        <v>56618</v>
      </c>
      <c r="J35" s="61">
        <v>26560</v>
      </c>
    </row>
    <row r="36" spans="1:10" ht="15.75" customHeight="1" x14ac:dyDescent="0.35">
      <c r="A36" s="60">
        <v>2006</v>
      </c>
      <c r="B36" s="61">
        <v>109557</v>
      </c>
      <c r="C36" s="62"/>
      <c r="D36" s="61">
        <v>8765</v>
      </c>
      <c r="E36" s="61">
        <v>37141</v>
      </c>
      <c r="F36" s="61">
        <v>179422</v>
      </c>
      <c r="G36" s="61">
        <v>53471</v>
      </c>
      <c r="H36" s="61">
        <v>146698</v>
      </c>
      <c r="I36" s="61">
        <v>179422</v>
      </c>
      <c r="J36" s="61">
        <v>62236</v>
      </c>
    </row>
    <row r="37" spans="1:10" ht="15.75" customHeight="1" x14ac:dyDescent="0.35">
      <c r="A37" s="60">
        <v>2007</v>
      </c>
      <c r="B37" s="61">
        <v>118628</v>
      </c>
      <c r="C37" s="62"/>
      <c r="D37" s="61">
        <v>9490</v>
      </c>
      <c r="E37" s="61">
        <v>57008</v>
      </c>
      <c r="F37" s="61">
        <v>190963</v>
      </c>
      <c r="G37" s="61">
        <v>59444</v>
      </c>
      <c r="H37" s="61">
        <v>175636</v>
      </c>
      <c r="I37" s="61">
        <v>190963</v>
      </c>
      <c r="J37" s="61">
        <v>68934</v>
      </c>
    </row>
    <row r="38" spans="1:10" ht="15.75" customHeight="1" x14ac:dyDescent="0.35">
      <c r="A38" s="60">
        <v>2008</v>
      </c>
      <c r="B38" s="61">
        <v>101322</v>
      </c>
      <c r="C38" s="62"/>
      <c r="D38" s="61">
        <v>8106</v>
      </c>
      <c r="E38" s="61">
        <v>37007</v>
      </c>
      <c r="F38" s="61">
        <v>121414</v>
      </c>
      <c r="G38" s="61">
        <v>37905</v>
      </c>
      <c r="H38" s="61">
        <v>138329</v>
      </c>
      <c r="I38" s="61">
        <v>121414</v>
      </c>
      <c r="J38" s="61">
        <v>46011</v>
      </c>
    </row>
    <row r="39" spans="1:10" ht="15.75" customHeight="1" x14ac:dyDescent="0.35">
      <c r="A39" s="60">
        <v>2009</v>
      </c>
      <c r="B39" s="61">
        <v>68764</v>
      </c>
      <c r="C39" s="62"/>
      <c r="D39" s="61">
        <v>5501</v>
      </c>
      <c r="E39" s="61">
        <v>31380</v>
      </c>
      <c r="F39" s="61">
        <v>80906</v>
      </c>
      <c r="G39" s="61">
        <v>26233</v>
      </c>
      <c r="H39" s="61">
        <v>100144</v>
      </c>
      <c r="I39" s="61">
        <v>80906</v>
      </c>
      <c r="J39" s="61">
        <v>31734</v>
      </c>
    </row>
    <row r="40" spans="1:10" ht="15.75" customHeight="1" x14ac:dyDescent="0.35">
      <c r="A40" s="60">
        <v>2010</v>
      </c>
      <c r="B40" s="61">
        <v>80599</v>
      </c>
      <c r="C40" s="62"/>
      <c r="D40" s="61">
        <v>6448</v>
      </c>
      <c r="E40" s="61">
        <v>31224</v>
      </c>
      <c r="F40" s="61">
        <v>34757</v>
      </c>
      <c r="G40" s="61">
        <v>13842</v>
      </c>
      <c r="H40" s="61">
        <v>111823</v>
      </c>
      <c r="I40" s="61">
        <v>34757</v>
      </c>
      <c r="J40" s="61">
        <v>20290</v>
      </c>
    </row>
    <row r="41" spans="1:10" ht="15.75" customHeight="1" x14ac:dyDescent="0.35">
      <c r="A41" s="60">
        <v>2011</v>
      </c>
      <c r="B41" s="61">
        <v>100353</v>
      </c>
      <c r="C41" s="62"/>
      <c r="D41" s="61">
        <v>8028</v>
      </c>
      <c r="E41" s="61">
        <v>29772</v>
      </c>
      <c r="F41" s="61">
        <v>80629</v>
      </c>
      <c r="G41" s="61">
        <v>25926</v>
      </c>
      <c r="H41" s="61">
        <v>130125</v>
      </c>
      <c r="I41" s="61">
        <v>80629</v>
      </c>
      <c r="J41" s="61">
        <v>33954</v>
      </c>
    </row>
    <row r="42" spans="1:10" ht="15.75" customHeight="1" x14ac:dyDescent="0.35">
      <c r="A42" s="60">
        <v>2012</v>
      </c>
      <c r="B42" s="61">
        <v>117295</v>
      </c>
      <c r="C42" s="62"/>
      <c r="D42" s="61">
        <v>9384</v>
      </c>
      <c r="E42" s="61">
        <v>45279</v>
      </c>
      <c r="F42" s="61">
        <v>90634</v>
      </c>
      <c r="G42" s="61">
        <v>30855</v>
      </c>
      <c r="H42" s="61">
        <v>162574</v>
      </c>
      <c r="I42" s="61">
        <v>90634</v>
      </c>
      <c r="J42" s="61">
        <v>40239</v>
      </c>
    </row>
    <row r="43" spans="1:10" ht="15.75" customHeight="1" x14ac:dyDescent="0.35">
      <c r="A43" s="60">
        <v>2013</v>
      </c>
      <c r="B43" s="61">
        <v>105106</v>
      </c>
      <c r="C43" s="62"/>
      <c r="D43" s="61">
        <v>8408</v>
      </c>
      <c r="E43" s="61">
        <v>36276</v>
      </c>
      <c r="F43" s="61">
        <v>39336</v>
      </c>
      <c r="G43" s="61">
        <v>15802</v>
      </c>
      <c r="H43" s="61">
        <v>141382</v>
      </c>
      <c r="I43" s="61">
        <v>39336</v>
      </c>
      <c r="J43" s="61">
        <v>24210</v>
      </c>
    </row>
    <row r="44" spans="1:10" ht="15.75" customHeight="1" x14ac:dyDescent="0.35">
      <c r="A44" s="60">
        <v>2014</v>
      </c>
      <c r="B44" s="61">
        <v>50879</v>
      </c>
      <c r="C44" s="62"/>
      <c r="D44" s="61">
        <v>4070</v>
      </c>
      <c r="E44" s="61">
        <v>23903</v>
      </c>
      <c r="F44" s="61">
        <v>39205</v>
      </c>
      <c r="G44" s="61">
        <v>13973</v>
      </c>
      <c r="H44" s="61">
        <v>74782</v>
      </c>
      <c r="I44" s="61">
        <v>39205</v>
      </c>
      <c r="J44" s="61">
        <v>18043</v>
      </c>
    </row>
    <row r="45" spans="1:10" ht="15.75" customHeight="1" x14ac:dyDescent="0.35">
      <c r="A45" s="60">
        <v>2015</v>
      </c>
      <c r="B45" s="61">
        <v>48120</v>
      </c>
      <c r="C45" s="62"/>
      <c r="D45" s="61">
        <v>3850</v>
      </c>
      <c r="E45" s="61">
        <v>19898</v>
      </c>
      <c r="F45" s="61">
        <v>90697</v>
      </c>
      <c r="G45" s="61">
        <v>27192</v>
      </c>
      <c r="H45" s="61">
        <v>68018</v>
      </c>
      <c r="I45" s="61">
        <v>90697</v>
      </c>
      <c r="J45" s="61">
        <v>31042</v>
      </c>
    </row>
    <row r="46" spans="1:10" ht="15.75" customHeight="1" x14ac:dyDescent="0.35">
      <c r="A46" s="60">
        <v>2016</v>
      </c>
      <c r="B46" s="61">
        <v>63252</v>
      </c>
      <c r="C46" s="62"/>
      <c r="D46" s="61">
        <v>5060</v>
      </c>
      <c r="E46" s="61">
        <v>22944</v>
      </c>
      <c r="F46" s="61">
        <v>73681</v>
      </c>
      <c r="G46" s="61">
        <v>23073</v>
      </c>
      <c r="H46" s="61">
        <v>86196</v>
      </c>
      <c r="I46" s="61">
        <v>73681</v>
      </c>
      <c r="J46" s="61">
        <v>28133</v>
      </c>
    </row>
    <row r="47" spans="1:10" ht="15.75" customHeight="1" x14ac:dyDescent="0.35">
      <c r="A47" s="60">
        <v>2017</v>
      </c>
      <c r="B47" s="61">
        <v>115467</v>
      </c>
      <c r="C47" s="62"/>
      <c r="D47" s="61">
        <v>9237</v>
      </c>
      <c r="E47" s="61">
        <v>41352</v>
      </c>
      <c r="F47" s="61">
        <v>56664</v>
      </c>
      <c r="G47" s="61">
        <v>21182</v>
      </c>
      <c r="H47" s="61">
        <v>156819</v>
      </c>
      <c r="I47" s="61">
        <v>56664</v>
      </c>
      <c r="J47" s="61">
        <v>30419</v>
      </c>
    </row>
    <row r="48" spans="1:10" ht="15.75" customHeight="1" x14ac:dyDescent="0.35">
      <c r="A48" s="60">
        <v>2018</v>
      </c>
      <c r="B48" s="61">
        <v>95395</v>
      </c>
      <c r="C48" s="62"/>
      <c r="D48" s="61">
        <v>7632</v>
      </c>
      <c r="E48" s="61">
        <v>43237</v>
      </c>
      <c r="F48" s="61">
        <v>55518</v>
      </c>
      <c r="G48" s="61">
        <v>21148</v>
      </c>
      <c r="H48" s="61">
        <v>138632</v>
      </c>
      <c r="I48" s="61">
        <v>55518</v>
      </c>
      <c r="J48" s="61">
        <v>28780</v>
      </c>
    </row>
    <row r="49" spans="1:10" ht="15.75" customHeight="1" x14ac:dyDescent="0.35">
      <c r="A49" s="60">
        <v>2019</v>
      </c>
      <c r="B49" s="61">
        <v>97655</v>
      </c>
      <c r="C49" s="62"/>
      <c r="D49" s="61">
        <v>7812</v>
      </c>
      <c r="E49" s="61">
        <v>30403</v>
      </c>
      <c r="F49" s="61">
        <v>23559</v>
      </c>
      <c r="G49" s="61">
        <v>10722</v>
      </c>
      <c r="H49" s="61">
        <v>128058</v>
      </c>
      <c r="I49" s="61">
        <v>23559</v>
      </c>
      <c r="J49" s="61">
        <v>18534</v>
      </c>
    </row>
    <row r="50" spans="1:10" x14ac:dyDescent="0.35">
      <c r="A50" s="60">
        <v>2020</v>
      </c>
      <c r="B50" s="61">
        <v>44362</v>
      </c>
      <c r="C50" s="62"/>
      <c r="D50" s="61">
        <v>3549</v>
      </c>
      <c r="E50" s="61">
        <v>22517</v>
      </c>
      <c r="F50" s="61">
        <v>47183</v>
      </c>
      <c r="G50" s="61">
        <v>15910</v>
      </c>
      <c r="H50" s="61">
        <v>66879</v>
      </c>
      <c r="I50" s="61">
        <v>47183</v>
      </c>
      <c r="J50" s="61">
        <v>19459</v>
      </c>
    </row>
    <row r="51" spans="1:10" ht="15.75" customHeight="1" x14ac:dyDescent="0.35">
      <c r="A51" s="60">
        <v>2021</v>
      </c>
      <c r="B51" s="61">
        <v>74836</v>
      </c>
      <c r="C51" s="62"/>
      <c r="D51" s="61">
        <v>5987</v>
      </c>
      <c r="E51" s="61">
        <v>36449</v>
      </c>
      <c r="F51" s="61">
        <v>37491</v>
      </c>
      <c r="G51" s="61">
        <v>15333</v>
      </c>
      <c r="H51" s="61">
        <v>111285</v>
      </c>
      <c r="I51" s="61">
        <v>37491</v>
      </c>
      <c r="J51" s="61">
        <v>21320</v>
      </c>
    </row>
    <row r="52" spans="1:10" ht="15.75" customHeight="1" x14ac:dyDescent="0.35">
      <c r="A52" s="60">
        <v>2022</v>
      </c>
      <c r="B52" s="61">
        <v>70612</v>
      </c>
      <c r="C52" s="62">
        <v>0</v>
      </c>
      <c r="D52" s="61">
        <v>5649</v>
      </c>
      <c r="E52" s="61">
        <v>37639</v>
      </c>
      <c r="F52" s="61">
        <v>22031</v>
      </c>
      <c r="G52" s="61">
        <v>11362</v>
      </c>
      <c r="H52" s="61">
        <v>108251</v>
      </c>
      <c r="I52" s="61">
        <v>22031</v>
      </c>
      <c r="J52" s="61">
        <v>17011</v>
      </c>
    </row>
    <row r="53" spans="1:10" ht="15.75" customHeight="1" x14ac:dyDescent="0.35">
      <c r="A53" s="60">
        <v>2023</v>
      </c>
      <c r="B53" s="61">
        <v>69781</v>
      </c>
      <c r="C53" s="62">
        <v>0</v>
      </c>
      <c r="D53" s="61">
        <v>5582</v>
      </c>
      <c r="E53" s="61">
        <v>42716</v>
      </c>
      <c r="F53" s="61">
        <v>44837</v>
      </c>
      <c r="G53" s="61">
        <v>18210</v>
      </c>
      <c r="H53" s="61">
        <v>112497</v>
      </c>
      <c r="I53" s="61">
        <v>44837</v>
      </c>
      <c r="J53" s="61">
        <v>23792</v>
      </c>
    </row>
    <row r="54" spans="1:10" ht="15.75" customHeight="1" x14ac:dyDescent="0.35">
      <c r="A54" s="60">
        <v>2024</v>
      </c>
      <c r="B54" s="61">
        <v>55231</v>
      </c>
      <c r="C54" s="62">
        <v>0</v>
      </c>
      <c r="D54" s="61">
        <v>4418</v>
      </c>
      <c r="E54" s="61">
        <v>38935</v>
      </c>
      <c r="F54" s="61">
        <v>40868</v>
      </c>
      <c r="G54" s="61">
        <v>16598</v>
      </c>
      <c r="H54" s="61">
        <v>94166</v>
      </c>
      <c r="I54" s="61">
        <v>40868</v>
      </c>
      <c r="J54" s="61">
        <v>21016</v>
      </c>
    </row>
    <row r="55" spans="1:10" ht="15.75" customHeight="1" x14ac:dyDescent="0.35">
      <c r="A55" s="37" t="s">
        <v>137</v>
      </c>
    </row>
    <row r="56" spans="1:10" ht="15.75" customHeight="1" x14ac:dyDescent="0.35">
      <c r="A56" s="37" t="s">
        <v>130</v>
      </c>
    </row>
    <row r="57" spans="1:10" ht="15.75" customHeight="1" x14ac:dyDescent="0.35">
      <c r="A57" s="49" t="s">
        <v>131</v>
      </c>
    </row>
    <row r="58" spans="1:10" ht="15.75" customHeight="1" x14ac:dyDescent="0.35">
      <c r="A58" s="9"/>
    </row>
  </sheetData>
  <mergeCells count="5">
    <mergeCell ref="A2:A4"/>
    <mergeCell ref="B3:D3"/>
    <mergeCell ref="E3:G3"/>
    <mergeCell ref="H3:J3"/>
    <mergeCell ref="B2:J2"/>
  </mergeCells>
  <phoneticPr fontId="49" type="noConversion"/>
  <pageMargins left="0.7" right="0.7" top="0.75" bottom="0.75" header="0.3" footer="0.3"/>
  <pageSetup orientation="portrait" r:id="rId1"/>
  <headerFooter>
    <oddHeader>&amp;R&amp;"Calibri"&amp;12&amp;K000000 Unclassified - Non-Classifié&amp;1#_x000D_</oddHead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9"/>
  <dimension ref="A1:BA58"/>
  <sheetViews>
    <sheetView zoomScale="85" zoomScaleNormal="85" workbookViewId="0">
      <pane ySplit="4" topLeftCell="A5" activePane="bottomLeft" state="frozen"/>
      <selection pane="bottomLeft" activeCell="A5" sqref="A5:J54"/>
    </sheetView>
  </sheetViews>
  <sheetFormatPr defaultColWidth="9.1796875" defaultRowHeight="14.5" x14ac:dyDescent="0.35"/>
  <cols>
    <col min="1" max="1" width="11.453125" style="5" customWidth="1"/>
    <col min="2" max="2" width="8.453125" style="7" bestFit="1" customWidth="1"/>
    <col min="3" max="3" width="4.453125" style="7" bestFit="1" customWidth="1"/>
    <col min="4" max="4" width="7" style="7" bestFit="1" customWidth="1"/>
    <col min="5" max="5" width="8.453125" style="7" bestFit="1" customWidth="1"/>
    <col min="6" max="6" width="4.453125" style="7" bestFit="1" customWidth="1"/>
    <col min="7" max="7" width="7" style="7" bestFit="1" customWidth="1"/>
    <col min="8" max="8" width="8.453125" style="7" bestFit="1" customWidth="1"/>
    <col min="9" max="9" width="4.453125" style="7" bestFit="1" customWidth="1"/>
    <col min="10" max="53" width="9.1796875" style="7"/>
    <col min="54" max="16384" width="9.1796875" style="5"/>
  </cols>
  <sheetData>
    <row r="1" spans="1:53" s="50" customFormat="1" ht="18.5" x14ac:dyDescent="0.45">
      <c r="A1" s="50" t="s">
        <v>138</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92" t="s">
        <v>196</v>
      </c>
      <c r="B2" s="83" t="s">
        <v>139</v>
      </c>
      <c r="C2" s="90"/>
      <c r="D2" s="90"/>
      <c r="E2" s="90"/>
      <c r="F2" s="90"/>
      <c r="G2" s="90"/>
      <c r="H2" s="90"/>
      <c r="I2" s="90"/>
      <c r="J2" s="90"/>
    </row>
    <row r="3" spans="1:53" x14ac:dyDescent="0.35">
      <c r="A3" s="86"/>
      <c r="B3" s="83" t="s">
        <v>30</v>
      </c>
      <c r="C3" s="83"/>
      <c r="D3" s="83"/>
      <c r="E3" s="83" t="s">
        <v>31</v>
      </c>
      <c r="F3" s="83"/>
      <c r="G3" s="83"/>
      <c r="H3" s="83" t="s">
        <v>32</v>
      </c>
      <c r="I3" s="83"/>
      <c r="J3" s="83"/>
    </row>
    <row r="4" spans="1:53" x14ac:dyDescent="0.35">
      <c r="A4" s="86"/>
      <c r="B4" s="33" t="s">
        <v>51</v>
      </c>
      <c r="C4" s="33" t="s">
        <v>52</v>
      </c>
      <c r="D4" s="33" t="s">
        <v>42</v>
      </c>
      <c r="E4" s="33" t="s">
        <v>51</v>
      </c>
      <c r="F4" s="33" t="s">
        <v>52</v>
      </c>
      <c r="G4" s="33" t="s">
        <v>42</v>
      </c>
      <c r="H4" s="33" t="s">
        <v>51</v>
      </c>
      <c r="I4" s="33" t="s">
        <v>52</v>
      </c>
      <c r="J4" s="33" t="s">
        <v>42</v>
      </c>
    </row>
    <row r="5" spans="1:53" ht="15.75" customHeight="1" x14ac:dyDescent="0.35">
      <c r="A5" s="60">
        <v>1975</v>
      </c>
      <c r="B5" s="61">
        <v>34859</v>
      </c>
      <c r="C5" s="62"/>
      <c r="D5" s="62">
        <v>697</v>
      </c>
      <c r="E5" s="61">
        <v>1716</v>
      </c>
      <c r="F5" s="62"/>
      <c r="G5" s="62">
        <v>118</v>
      </c>
      <c r="H5" s="61">
        <v>36575</v>
      </c>
      <c r="I5" s="62"/>
      <c r="J5" s="62">
        <v>815</v>
      </c>
    </row>
    <row r="6" spans="1:53" ht="15.75" customHeight="1" x14ac:dyDescent="0.35">
      <c r="A6" s="60">
        <v>1976</v>
      </c>
      <c r="B6" s="61">
        <v>51995</v>
      </c>
      <c r="C6" s="62"/>
      <c r="D6" s="61">
        <v>1040</v>
      </c>
      <c r="E6" s="61">
        <v>2219</v>
      </c>
      <c r="F6" s="62"/>
      <c r="G6" s="62">
        <v>153</v>
      </c>
      <c r="H6" s="61">
        <v>54214</v>
      </c>
      <c r="I6" s="62"/>
      <c r="J6" s="61">
        <v>1193</v>
      </c>
    </row>
    <row r="7" spans="1:53" ht="15.75" customHeight="1" x14ac:dyDescent="0.35">
      <c r="A7" s="60">
        <v>1977</v>
      </c>
      <c r="B7" s="61">
        <v>72467</v>
      </c>
      <c r="C7" s="62"/>
      <c r="D7" s="61">
        <v>1449</v>
      </c>
      <c r="E7" s="61">
        <v>2043</v>
      </c>
      <c r="F7" s="62"/>
      <c r="G7" s="62">
        <v>141</v>
      </c>
      <c r="H7" s="61">
        <v>74510</v>
      </c>
      <c r="I7" s="62"/>
      <c r="J7" s="61">
        <v>1590</v>
      </c>
    </row>
    <row r="8" spans="1:53" ht="15.75" customHeight="1" x14ac:dyDescent="0.35">
      <c r="A8" s="60">
        <v>1978</v>
      </c>
      <c r="B8" s="61">
        <v>32662</v>
      </c>
      <c r="C8" s="62"/>
      <c r="D8" s="62">
        <v>653</v>
      </c>
      <c r="E8" s="61">
        <v>3399</v>
      </c>
      <c r="F8" s="62"/>
      <c r="G8" s="62">
        <v>235</v>
      </c>
      <c r="H8" s="61">
        <v>36061</v>
      </c>
      <c r="I8" s="62"/>
      <c r="J8" s="62">
        <v>888</v>
      </c>
    </row>
    <row r="9" spans="1:53" ht="15.75" customHeight="1" x14ac:dyDescent="0.35">
      <c r="A9" s="60">
        <v>1979</v>
      </c>
      <c r="B9" s="61">
        <v>36501</v>
      </c>
      <c r="C9" s="62"/>
      <c r="D9" s="62">
        <v>730</v>
      </c>
      <c r="E9" s="61">
        <v>2199</v>
      </c>
      <c r="F9" s="62"/>
      <c r="G9" s="62">
        <v>152</v>
      </c>
      <c r="H9" s="61">
        <v>38700</v>
      </c>
      <c r="I9" s="62"/>
      <c r="J9" s="62">
        <v>882</v>
      </c>
    </row>
    <row r="10" spans="1:53" ht="15.75" customHeight="1" x14ac:dyDescent="0.35">
      <c r="A10" s="60">
        <v>1980</v>
      </c>
      <c r="B10" s="61">
        <v>47681</v>
      </c>
      <c r="C10" s="62"/>
      <c r="D10" s="62">
        <v>954</v>
      </c>
      <c r="E10" s="61">
        <v>1476</v>
      </c>
      <c r="F10" s="62"/>
      <c r="G10" s="62">
        <v>102</v>
      </c>
      <c r="H10" s="61">
        <v>49157</v>
      </c>
      <c r="I10" s="62"/>
      <c r="J10" s="61">
        <v>1056</v>
      </c>
    </row>
    <row r="11" spans="1:53" ht="15.75" customHeight="1" x14ac:dyDescent="0.35">
      <c r="A11" s="60">
        <v>1981</v>
      </c>
      <c r="B11" s="61">
        <v>36880</v>
      </c>
      <c r="C11" s="62"/>
      <c r="D11" s="62">
        <v>738</v>
      </c>
      <c r="E11" s="62">
        <v>786</v>
      </c>
      <c r="F11" s="62"/>
      <c r="G11" s="62">
        <v>54</v>
      </c>
      <c r="H11" s="61">
        <v>37666</v>
      </c>
      <c r="I11" s="62"/>
      <c r="J11" s="62">
        <v>792</v>
      </c>
    </row>
    <row r="12" spans="1:53" ht="15.75" customHeight="1" x14ac:dyDescent="0.35">
      <c r="A12" s="60">
        <v>1982</v>
      </c>
      <c r="B12" s="61">
        <v>33271</v>
      </c>
      <c r="C12" s="62"/>
      <c r="D12" s="62">
        <v>665</v>
      </c>
      <c r="E12" s="61">
        <v>1114</v>
      </c>
      <c r="F12" s="62"/>
      <c r="G12" s="62">
        <v>77</v>
      </c>
      <c r="H12" s="61">
        <v>34385</v>
      </c>
      <c r="I12" s="62"/>
      <c r="J12" s="62">
        <v>742</v>
      </c>
    </row>
    <row r="13" spans="1:53" ht="15.75" customHeight="1" x14ac:dyDescent="0.35">
      <c r="A13" s="60">
        <v>1983</v>
      </c>
      <c r="B13" s="61">
        <v>16210</v>
      </c>
      <c r="C13" s="62"/>
      <c r="D13" s="62">
        <v>324</v>
      </c>
      <c r="E13" s="61">
        <v>1452</v>
      </c>
      <c r="F13" s="62"/>
      <c r="G13" s="62">
        <v>100</v>
      </c>
      <c r="H13" s="61">
        <v>17662</v>
      </c>
      <c r="I13" s="62"/>
      <c r="J13" s="62">
        <v>424</v>
      </c>
    </row>
    <row r="14" spans="1:53" ht="15.75" customHeight="1" x14ac:dyDescent="0.35">
      <c r="A14" s="60">
        <v>1984</v>
      </c>
      <c r="B14" s="61">
        <v>16239</v>
      </c>
      <c r="C14" s="62"/>
      <c r="D14" s="62">
        <v>325</v>
      </c>
      <c r="E14" s="61">
        <v>1319</v>
      </c>
      <c r="F14" s="62"/>
      <c r="G14" s="62">
        <v>91</v>
      </c>
      <c r="H14" s="61">
        <v>17558</v>
      </c>
      <c r="I14" s="62"/>
      <c r="J14" s="62">
        <v>416</v>
      </c>
    </row>
    <row r="15" spans="1:53" ht="15.75" customHeight="1" x14ac:dyDescent="0.35">
      <c r="A15" s="60">
        <v>1985</v>
      </c>
      <c r="B15" s="61">
        <v>25162</v>
      </c>
      <c r="C15" s="62"/>
      <c r="D15" s="62">
        <v>503</v>
      </c>
      <c r="E15" s="61">
        <v>1955</v>
      </c>
      <c r="F15" s="62"/>
      <c r="G15" s="62">
        <v>135</v>
      </c>
      <c r="H15" s="61">
        <v>27117</v>
      </c>
      <c r="I15" s="62"/>
      <c r="J15" s="62">
        <v>638</v>
      </c>
    </row>
    <row r="16" spans="1:53" ht="15.75" customHeight="1" x14ac:dyDescent="0.35">
      <c r="A16" s="60">
        <v>1986</v>
      </c>
      <c r="B16" s="61">
        <v>29000</v>
      </c>
      <c r="C16" s="62"/>
      <c r="D16" s="62">
        <v>580</v>
      </c>
      <c r="E16" s="61">
        <v>3000</v>
      </c>
      <c r="F16" s="62"/>
      <c r="G16" s="62">
        <v>207</v>
      </c>
      <c r="H16" s="61">
        <v>32000</v>
      </c>
      <c r="I16" s="62"/>
      <c r="J16" s="62">
        <v>787</v>
      </c>
    </row>
    <row r="17" spans="1:10" ht="15.75" customHeight="1" x14ac:dyDescent="0.35">
      <c r="A17" s="60">
        <v>1987</v>
      </c>
      <c r="B17" s="61">
        <v>51000</v>
      </c>
      <c r="C17" s="62"/>
      <c r="D17" s="61">
        <v>1020</v>
      </c>
      <c r="E17" s="61">
        <v>3000</v>
      </c>
      <c r="F17" s="62"/>
      <c r="G17" s="62">
        <v>207</v>
      </c>
      <c r="H17" s="61">
        <v>54000</v>
      </c>
      <c r="I17" s="62"/>
      <c r="J17" s="61">
        <v>1227</v>
      </c>
    </row>
    <row r="18" spans="1:10" ht="15.75" customHeight="1" x14ac:dyDescent="0.35">
      <c r="A18" s="60">
        <v>1988</v>
      </c>
      <c r="B18" s="61">
        <v>74000</v>
      </c>
      <c r="C18" s="62"/>
      <c r="D18" s="61">
        <v>1480</v>
      </c>
      <c r="E18" s="61">
        <v>7000</v>
      </c>
      <c r="F18" s="62"/>
      <c r="G18" s="62">
        <v>483</v>
      </c>
      <c r="H18" s="61">
        <v>81000</v>
      </c>
      <c r="I18" s="62"/>
      <c r="J18" s="61">
        <v>1963</v>
      </c>
    </row>
    <row r="19" spans="1:10" ht="15.75" customHeight="1" x14ac:dyDescent="0.35">
      <c r="A19" s="60">
        <v>1989</v>
      </c>
      <c r="B19" s="61">
        <v>85000</v>
      </c>
      <c r="C19" s="62"/>
      <c r="D19" s="61">
        <v>1700</v>
      </c>
      <c r="E19" s="61">
        <v>6000</v>
      </c>
      <c r="F19" s="62"/>
      <c r="G19" s="62">
        <v>414</v>
      </c>
      <c r="H19" s="61">
        <v>91000</v>
      </c>
      <c r="I19" s="62"/>
      <c r="J19" s="61">
        <v>2114</v>
      </c>
    </row>
    <row r="20" spans="1:10" ht="15.75" customHeight="1" x14ac:dyDescent="0.35">
      <c r="A20" s="60">
        <v>1990</v>
      </c>
      <c r="B20" s="61">
        <v>57770</v>
      </c>
      <c r="C20" s="62"/>
      <c r="D20" s="61">
        <v>1155</v>
      </c>
      <c r="E20" s="61">
        <v>5000</v>
      </c>
      <c r="F20" s="62"/>
      <c r="G20" s="62">
        <v>345</v>
      </c>
      <c r="H20" s="61">
        <v>62770</v>
      </c>
      <c r="I20" s="62"/>
      <c r="J20" s="61">
        <v>1500</v>
      </c>
    </row>
    <row r="21" spans="1:10" ht="15.75" customHeight="1" x14ac:dyDescent="0.35">
      <c r="A21" s="60">
        <v>1991</v>
      </c>
      <c r="B21" s="61">
        <v>54397</v>
      </c>
      <c r="C21" s="62"/>
      <c r="D21" s="61">
        <v>1088</v>
      </c>
      <c r="E21" s="61">
        <v>6070</v>
      </c>
      <c r="F21" s="62"/>
      <c r="G21" s="62">
        <v>419</v>
      </c>
      <c r="H21" s="61">
        <v>60467</v>
      </c>
      <c r="I21" s="62"/>
      <c r="J21" s="61">
        <v>1507</v>
      </c>
    </row>
    <row r="22" spans="1:10" ht="15.75" customHeight="1" x14ac:dyDescent="0.35">
      <c r="A22" s="60">
        <v>1992</v>
      </c>
      <c r="B22" s="61">
        <v>64223</v>
      </c>
      <c r="C22" s="62"/>
      <c r="D22" s="61">
        <v>1284</v>
      </c>
      <c r="E22" s="61">
        <v>6577</v>
      </c>
      <c r="F22" s="62"/>
      <c r="G22" s="62">
        <v>454</v>
      </c>
      <c r="H22" s="61">
        <v>70800</v>
      </c>
      <c r="I22" s="62"/>
      <c r="J22" s="61">
        <v>1738</v>
      </c>
    </row>
    <row r="23" spans="1:10" ht="15.75" customHeight="1" x14ac:dyDescent="0.35">
      <c r="A23" s="60">
        <v>1993</v>
      </c>
      <c r="B23" s="61">
        <v>59285</v>
      </c>
      <c r="C23" s="62"/>
      <c r="D23" s="61">
        <v>1186</v>
      </c>
      <c r="E23" s="61">
        <v>9180</v>
      </c>
      <c r="F23" s="62"/>
      <c r="G23" s="62">
        <v>633</v>
      </c>
      <c r="H23" s="61">
        <v>68465</v>
      </c>
      <c r="I23" s="62"/>
      <c r="J23" s="61">
        <v>1819</v>
      </c>
    </row>
    <row r="24" spans="1:10" ht="15.75" customHeight="1" x14ac:dyDescent="0.35">
      <c r="A24" s="60">
        <v>1994</v>
      </c>
      <c r="B24" s="61">
        <v>46059</v>
      </c>
      <c r="C24" s="62"/>
      <c r="D24" s="62">
        <v>921</v>
      </c>
      <c r="E24" s="61">
        <v>7454</v>
      </c>
      <c r="F24" s="62"/>
      <c r="G24" s="62">
        <v>514</v>
      </c>
      <c r="H24" s="61">
        <v>53513</v>
      </c>
      <c r="I24" s="62"/>
      <c r="J24" s="61">
        <v>1435</v>
      </c>
    </row>
    <row r="25" spans="1:10" ht="15.75" customHeight="1" x14ac:dyDescent="0.35">
      <c r="A25" s="60">
        <v>1995</v>
      </c>
      <c r="B25" s="61">
        <v>46490</v>
      </c>
      <c r="C25" s="62"/>
      <c r="D25" s="62">
        <v>930</v>
      </c>
      <c r="E25" s="61">
        <v>9881</v>
      </c>
      <c r="F25" s="62"/>
      <c r="G25" s="62">
        <v>682</v>
      </c>
      <c r="H25" s="61">
        <v>56371</v>
      </c>
      <c r="I25" s="62"/>
      <c r="J25" s="61">
        <v>1612</v>
      </c>
    </row>
    <row r="26" spans="1:10" ht="15.75" customHeight="1" x14ac:dyDescent="0.35">
      <c r="A26" s="60">
        <v>1996</v>
      </c>
      <c r="B26" s="61">
        <v>55408</v>
      </c>
      <c r="C26" s="62"/>
      <c r="D26" s="61">
        <v>1108</v>
      </c>
      <c r="E26" s="61">
        <v>12059</v>
      </c>
      <c r="F26" s="62"/>
      <c r="G26" s="62">
        <v>832</v>
      </c>
      <c r="H26" s="61">
        <v>67467</v>
      </c>
      <c r="I26" s="62"/>
      <c r="J26" s="61">
        <v>1940</v>
      </c>
    </row>
    <row r="27" spans="1:10" ht="15.75" customHeight="1" x14ac:dyDescent="0.35">
      <c r="A27" s="60">
        <v>1997</v>
      </c>
      <c r="B27" s="61">
        <v>28269</v>
      </c>
      <c r="C27" s="62"/>
      <c r="D27" s="62">
        <v>565</v>
      </c>
      <c r="E27" s="61">
        <v>6619</v>
      </c>
      <c r="F27" s="62"/>
      <c r="G27" s="62">
        <v>457</v>
      </c>
      <c r="H27" s="61">
        <v>34888</v>
      </c>
      <c r="I27" s="62"/>
      <c r="J27" s="61">
        <v>1022</v>
      </c>
    </row>
    <row r="28" spans="1:10" ht="15.75" customHeight="1" x14ac:dyDescent="0.35">
      <c r="A28" s="60">
        <v>1998</v>
      </c>
      <c r="B28" s="61">
        <v>20266</v>
      </c>
      <c r="C28" s="62"/>
      <c r="D28" s="62">
        <v>405</v>
      </c>
      <c r="E28" s="61">
        <v>6569</v>
      </c>
      <c r="F28" s="62"/>
      <c r="G28" s="62">
        <v>453</v>
      </c>
      <c r="H28" s="61">
        <v>26835</v>
      </c>
      <c r="I28" s="62"/>
      <c r="J28" s="62">
        <v>858</v>
      </c>
    </row>
    <row r="29" spans="1:10" ht="15.75" customHeight="1" x14ac:dyDescent="0.35">
      <c r="A29" s="60">
        <v>1999</v>
      </c>
      <c r="B29" s="61">
        <v>11400</v>
      </c>
      <c r="C29" s="62"/>
      <c r="D29" s="62">
        <v>228</v>
      </c>
      <c r="E29" s="61">
        <v>3165</v>
      </c>
      <c r="F29" s="62"/>
      <c r="G29" s="62">
        <v>218</v>
      </c>
      <c r="H29" s="61">
        <v>14565</v>
      </c>
      <c r="I29" s="62"/>
      <c r="J29" s="62">
        <v>446</v>
      </c>
    </row>
    <row r="30" spans="1:10" ht="15.75" customHeight="1" x14ac:dyDescent="0.35">
      <c r="A30" s="60">
        <v>2000</v>
      </c>
      <c r="B30" s="61">
        <v>15660</v>
      </c>
      <c r="C30" s="62"/>
      <c r="D30" s="62">
        <v>313</v>
      </c>
      <c r="E30" s="61">
        <v>3179</v>
      </c>
      <c r="F30" s="62"/>
      <c r="G30" s="62">
        <v>219</v>
      </c>
      <c r="H30" s="61">
        <v>18839</v>
      </c>
      <c r="I30" s="62"/>
      <c r="J30" s="62">
        <v>532</v>
      </c>
    </row>
    <row r="31" spans="1:10" ht="15.75" customHeight="1" x14ac:dyDescent="0.35">
      <c r="A31" s="60">
        <v>2001</v>
      </c>
      <c r="B31" s="61">
        <v>19480</v>
      </c>
      <c r="C31" s="62"/>
      <c r="D31" s="62">
        <v>390</v>
      </c>
      <c r="E31" s="61">
        <v>8645</v>
      </c>
      <c r="F31" s="62"/>
      <c r="G31" s="62">
        <v>597</v>
      </c>
      <c r="H31" s="61">
        <v>28125</v>
      </c>
      <c r="I31" s="62"/>
      <c r="J31" s="62">
        <v>987</v>
      </c>
    </row>
    <row r="32" spans="1:10" ht="15.75" customHeight="1" x14ac:dyDescent="0.35">
      <c r="A32" s="60">
        <v>2002</v>
      </c>
      <c r="B32" s="61">
        <v>23372</v>
      </c>
      <c r="C32" s="62"/>
      <c r="D32" s="62">
        <v>467</v>
      </c>
      <c r="E32" s="61">
        <v>6038</v>
      </c>
      <c r="F32" s="62"/>
      <c r="G32" s="62">
        <v>417</v>
      </c>
      <c r="H32" s="61">
        <v>29410</v>
      </c>
      <c r="I32" s="62"/>
      <c r="J32" s="62">
        <v>884</v>
      </c>
    </row>
    <row r="33" spans="1:10" ht="15.75" customHeight="1" x14ac:dyDescent="0.35">
      <c r="A33" s="60">
        <v>2003</v>
      </c>
      <c r="B33" s="61">
        <v>18443</v>
      </c>
      <c r="C33" s="62"/>
      <c r="D33" s="62">
        <v>369</v>
      </c>
      <c r="E33" s="61">
        <v>6075</v>
      </c>
      <c r="F33" s="62"/>
      <c r="G33" s="62">
        <v>419</v>
      </c>
      <c r="H33" s="61">
        <v>24518</v>
      </c>
      <c r="I33" s="62"/>
      <c r="J33" s="62">
        <v>788</v>
      </c>
    </row>
    <row r="34" spans="1:10" ht="15.75" customHeight="1" x14ac:dyDescent="0.35">
      <c r="A34" s="60">
        <v>2004</v>
      </c>
      <c r="B34" s="61">
        <v>21965</v>
      </c>
      <c r="C34" s="62"/>
      <c r="D34" s="62">
        <v>439</v>
      </c>
      <c r="E34" s="61">
        <v>12088</v>
      </c>
      <c r="F34" s="62"/>
      <c r="G34" s="62">
        <v>834</v>
      </c>
      <c r="H34" s="61">
        <v>34053</v>
      </c>
      <c r="I34" s="62"/>
      <c r="J34" s="61">
        <v>1273</v>
      </c>
    </row>
    <row r="35" spans="1:10" ht="15.75" customHeight="1" x14ac:dyDescent="0.35">
      <c r="A35" s="60">
        <v>2005</v>
      </c>
      <c r="B35" s="61">
        <v>20668</v>
      </c>
      <c r="C35" s="62"/>
      <c r="D35" s="62">
        <v>413</v>
      </c>
      <c r="E35" s="61">
        <v>7051</v>
      </c>
      <c r="F35" s="62"/>
      <c r="G35" s="62">
        <v>487</v>
      </c>
      <c r="H35" s="61">
        <v>27719</v>
      </c>
      <c r="I35" s="62"/>
      <c r="J35" s="62">
        <v>900</v>
      </c>
    </row>
    <row r="36" spans="1:10" ht="15.75" customHeight="1" x14ac:dyDescent="0.35">
      <c r="A36" s="60">
        <v>2006</v>
      </c>
      <c r="B36" s="61">
        <v>27414</v>
      </c>
      <c r="C36" s="62"/>
      <c r="D36" s="62">
        <v>548</v>
      </c>
      <c r="E36" s="61">
        <v>8030</v>
      </c>
      <c r="F36" s="62"/>
      <c r="G36" s="62">
        <v>554</v>
      </c>
      <c r="H36" s="61">
        <v>35444</v>
      </c>
      <c r="I36" s="62"/>
      <c r="J36" s="61">
        <v>1102</v>
      </c>
    </row>
    <row r="37" spans="1:10" ht="15.75" customHeight="1" x14ac:dyDescent="0.35">
      <c r="A37" s="60">
        <v>2007</v>
      </c>
      <c r="B37" s="61">
        <v>12353</v>
      </c>
      <c r="C37" s="62"/>
      <c r="D37" s="62">
        <v>247</v>
      </c>
      <c r="E37" s="61">
        <v>5066</v>
      </c>
      <c r="F37" s="62"/>
      <c r="G37" s="62">
        <v>350</v>
      </c>
      <c r="H37" s="61">
        <v>17419</v>
      </c>
      <c r="I37" s="62"/>
      <c r="J37" s="62">
        <v>597</v>
      </c>
    </row>
    <row r="38" spans="1:10" ht="15.75" customHeight="1" x14ac:dyDescent="0.35">
      <c r="A38" s="60">
        <v>2008</v>
      </c>
      <c r="B38" s="61">
        <v>15028</v>
      </c>
      <c r="C38" s="62"/>
      <c r="D38" s="62">
        <v>301</v>
      </c>
      <c r="E38" s="61">
        <v>3808</v>
      </c>
      <c r="F38" s="62"/>
      <c r="G38" s="62">
        <v>263</v>
      </c>
      <c r="H38" s="61">
        <v>18836</v>
      </c>
      <c r="I38" s="62"/>
      <c r="J38" s="62">
        <v>564</v>
      </c>
    </row>
    <row r="39" spans="1:10" ht="15.75" customHeight="1" x14ac:dyDescent="0.35">
      <c r="A39" s="60">
        <v>2009</v>
      </c>
      <c r="B39" s="61">
        <v>18728</v>
      </c>
      <c r="C39" s="62"/>
      <c r="D39" s="62">
        <v>375</v>
      </c>
      <c r="E39" s="61">
        <v>6629</v>
      </c>
      <c r="F39" s="62"/>
      <c r="G39" s="62">
        <v>457</v>
      </c>
      <c r="H39" s="61">
        <v>25357</v>
      </c>
      <c r="I39" s="62"/>
      <c r="J39" s="62">
        <v>832</v>
      </c>
    </row>
    <row r="40" spans="1:10" ht="15.75" customHeight="1" x14ac:dyDescent="0.35">
      <c r="A40" s="60">
        <v>2010</v>
      </c>
      <c r="B40" s="61">
        <v>12794</v>
      </c>
      <c r="C40" s="62"/>
      <c r="D40" s="62">
        <v>256</v>
      </c>
      <c r="E40" s="61">
        <v>6831</v>
      </c>
      <c r="F40" s="62"/>
      <c r="G40" s="62">
        <v>471</v>
      </c>
      <c r="H40" s="61">
        <v>19625</v>
      </c>
      <c r="I40" s="62"/>
      <c r="J40" s="62">
        <v>727</v>
      </c>
    </row>
    <row r="41" spans="1:10" ht="15.75" customHeight="1" x14ac:dyDescent="0.35">
      <c r="A41" s="60">
        <v>2011</v>
      </c>
      <c r="B41" s="61">
        <v>39034</v>
      </c>
      <c r="C41" s="62"/>
      <c r="D41" s="62">
        <v>781</v>
      </c>
      <c r="E41" s="61">
        <v>13340</v>
      </c>
      <c r="F41" s="62"/>
      <c r="G41" s="62">
        <v>920</v>
      </c>
      <c r="H41" s="61">
        <v>52374</v>
      </c>
      <c r="I41" s="62"/>
      <c r="J41" s="61">
        <v>1701</v>
      </c>
    </row>
    <row r="42" spans="1:10" ht="15.75" customHeight="1" x14ac:dyDescent="0.35">
      <c r="A42" s="60">
        <v>2012</v>
      </c>
      <c r="B42" s="61">
        <v>29232</v>
      </c>
      <c r="C42" s="62"/>
      <c r="D42" s="62">
        <v>585</v>
      </c>
      <c r="E42" s="61">
        <v>9646</v>
      </c>
      <c r="F42" s="62"/>
      <c r="G42" s="62">
        <v>666</v>
      </c>
      <c r="H42" s="61">
        <v>38878</v>
      </c>
      <c r="I42" s="62"/>
      <c r="J42" s="61">
        <v>1251</v>
      </c>
    </row>
    <row r="43" spans="1:10" ht="15.75" customHeight="1" x14ac:dyDescent="0.35">
      <c r="A43" s="60">
        <v>2013</v>
      </c>
      <c r="B43" s="61">
        <v>31111</v>
      </c>
      <c r="C43" s="62"/>
      <c r="D43" s="62">
        <v>622</v>
      </c>
      <c r="E43" s="61">
        <v>10188</v>
      </c>
      <c r="F43" s="62"/>
      <c r="G43" s="62">
        <v>703</v>
      </c>
      <c r="H43" s="61">
        <v>41299</v>
      </c>
      <c r="I43" s="62"/>
      <c r="J43" s="61">
        <v>1325</v>
      </c>
    </row>
    <row r="44" spans="1:10" ht="15.75" customHeight="1" x14ac:dyDescent="0.35">
      <c r="A44" s="60">
        <v>2014</v>
      </c>
      <c r="B44" s="61">
        <v>39514</v>
      </c>
      <c r="C44" s="62"/>
      <c r="D44" s="62">
        <v>790</v>
      </c>
      <c r="E44" s="61">
        <v>9740</v>
      </c>
      <c r="F44" s="62"/>
      <c r="G44" s="62">
        <v>672</v>
      </c>
      <c r="H44" s="61">
        <v>49254</v>
      </c>
      <c r="I44" s="62"/>
      <c r="J44" s="61">
        <v>1462</v>
      </c>
    </row>
    <row r="45" spans="1:10" ht="15.75" customHeight="1" x14ac:dyDescent="0.35">
      <c r="A45" s="60">
        <v>2015</v>
      </c>
      <c r="B45" s="61">
        <v>32760</v>
      </c>
      <c r="C45" s="62"/>
      <c r="D45" s="62">
        <v>655</v>
      </c>
      <c r="E45" s="61">
        <v>22612</v>
      </c>
      <c r="F45" s="62"/>
      <c r="G45" s="61">
        <v>1560</v>
      </c>
      <c r="H45" s="61">
        <v>55372</v>
      </c>
      <c r="I45" s="62"/>
      <c r="J45" s="61">
        <v>2215</v>
      </c>
    </row>
    <row r="46" spans="1:10" ht="15.75" customHeight="1" x14ac:dyDescent="0.35">
      <c r="A46" s="60">
        <v>2016</v>
      </c>
      <c r="B46" s="61">
        <v>14134</v>
      </c>
      <c r="C46" s="62"/>
      <c r="D46" s="62">
        <v>283</v>
      </c>
      <c r="E46" s="61">
        <v>14004</v>
      </c>
      <c r="F46" s="62"/>
      <c r="G46" s="62">
        <v>966</v>
      </c>
      <c r="H46" s="61">
        <v>28138</v>
      </c>
      <c r="I46" s="62"/>
      <c r="J46" s="61">
        <v>1249</v>
      </c>
    </row>
    <row r="47" spans="1:10" ht="15.75" customHeight="1" x14ac:dyDescent="0.35">
      <c r="A47" s="60">
        <v>2017</v>
      </c>
      <c r="B47" s="61">
        <v>20491</v>
      </c>
      <c r="C47" s="62"/>
      <c r="D47" s="62">
        <v>410</v>
      </c>
      <c r="E47" s="61">
        <v>13626</v>
      </c>
      <c r="F47" s="62"/>
      <c r="G47" s="62">
        <v>940</v>
      </c>
      <c r="H47" s="61">
        <v>34117</v>
      </c>
      <c r="I47" s="62"/>
      <c r="J47" s="61">
        <v>1350</v>
      </c>
    </row>
    <row r="48" spans="1:10" ht="15.75" customHeight="1" x14ac:dyDescent="0.35">
      <c r="A48" s="60">
        <v>2018</v>
      </c>
      <c r="B48" s="61">
        <v>15337</v>
      </c>
      <c r="C48" s="62"/>
      <c r="D48" s="62">
        <v>307</v>
      </c>
      <c r="E48" s="61">
        <v>10522</v>
      </c>
      <c r="F48" s="62"/>
      <c r="G48" s="62">
        <v>726</v>
      </c>
      <c r="H48" s="61">
        <v>25859</v>
      </c>
      <c r="I48" s="62"/>
      <c r="J48" s="61">
        <v>1033</v>
      </c>
    </row>
    <row r="49" spans="1:10" ht="15.75" customHeight="1" x14ac:dyDescent="0.35">
      <c r="A49" s="60">
        <v>2019</v>
      </c>
      <c r="B49" s="61">
        <v>17478</v>
      </c>
      <c r="C49" s="62"/>
      <c r="D49" s="62">
        <v>350</v>
      </c>
      <c r="E49" s="61">
        <v>8136</v>
      </c>
      <c r="F49" s="62"/>
      <c r="G49" s="62">
        <v>561</v>
      </c>
      <c r="H49" s="61">
        <v>25614</v>
      </c>
      <c r="I49" s="62"/>
      <c r="J49" s="62">
        <v>911</v>
      </c>
    </row>
    <row r="50" spans="1:10" x14ac:dyDescent="0.35">
      <c r="A50" s="60">
        <v>2020</v>
      </c>
      <c r="B50" s="61">
        <v>22458</v>
      </c>
      <c r="C50" s="62"/>
      <c r="D50" s="62">
        <v>449</v>
      </c>
      <c r="E50" s="61">
        <v>7299</v>
      </c>
      <c r="F50" s="62"/>
      <c r="G50" s="62">
        <v>504</v>
      </c>
      <c r="H50" s="61">
        <v>29757</v>
      </c>
      <c r="I50" s="62"/>
      <c r="J50" s="62">
        <v>953</v>
      </c>
    </row>
    <row r="51" spans="1:10" ht="15.75" customHeight="1" x14ac:dyDescent="0.35">
      <c r="A51" s="60">
        <v>2021</v>
      </c>
      <c r="B51" s="61">
        <v>17647</v>
      </c>
      <c r="C51" s="62"/>
      <c r="D51" s="62">
        <v>353</v>
      </c>
      <c r="E51" s="61">
        <v>9133</v>
      </c>
      <c r="F51" s="62"/>
      <c r="G51" s="62">
        <v>630</v>
      </c>
      <c r="H51" s="61">
        <v>26780</v>
      </c>
      <c r="I51" s="62"/>
      <c r="J51" s="62">
        <v>983</v>
      </c>
    </row>
    <row r="52" spans="1:10" ht="16.5" customHeight="1" x14ac:dyDescent="0.35">
      <c r="A52" s="60">
        <v>2022</v>
      </c>
      <c r="B52" s="61">
        <v>16934</v>
      </c>
      <c r="C52" s="62"/>
      <c r="D52" s="62">
        <v>339</v>
      </c>
      <c r="E52" s="61">
        <v>4698</v>
      </c>
      <c r="F52" s="62"/>
      <c r="G52" s="62">
        <v>324</v>
      </c>
      <c r="H52" s="61">
        <v>21632</v>
      </c>
      <c r="I52" s="62"/>
      <c r="J52" s="62">
        <v>663</v>
      </c>
    </row>
    <row r="53" spans="1:10" ht="16.5" customHeight="1" x14ac:dyDescent="0.35">
      <c r="A53" s="60">
        <v>2023</v>
      </c>
      <c r="B53" s="61">
        <v>14813</v>
      </c>
      <c r="C53" s="62"/>
      <c r="D53" s="62">
        <v>296</v>
      </c>
      <c r="E53" s="61">
        <v>6073</v>
      </c>
      <c r="F53" s="62"/>
      <c r="G53" s="62">
        <v>419</v>
      </c>
      <c r="H53" s="61">
        <v>20886</v>
      </c>
      <c r="I53" s="62"/>
      <c r="J53" s="62">
        <v>715</v>
      </c>
    </row>
    <row r="54" spans="1:10" ht="16.5" customHeight="1" x14ac:dyDescent="0.35">
      <c r="A54" s="60">
        <v>2024</v>
      </c>
      <c r="B54" s="61">
        <v>10618</v>
      </c>
      <c r="C54" s="62"/>
      <c r="D54" s="62">
        <v>212</v>
      </c>
      <c r="E54" s="61">
        <v>6635</v>
      </c>
      <c r="F54" s="62"/>
      <c r="G54" s="62">
        <v>458</v>
      </c>
      <c r="H54" s="61">
        <v>17253</v>
      </c>
      <c r="I54" s="62"/>
      <c r="J54" s="62">
        <v>670</v>
      </c>
    </row>
    <row r="55" spans="1:10" x14ac:dyDescent="0.35">
      <c r="A55" s="37" t="s">
        <v>140</v>
      </c>
    </row>
    <row r="56" spans="1:10" x14ac:dyDescent="0.35">
      <c r="A56" s="37" t="s">
        <v>130</v>
      </c>
    </row>
    <row r="57" spans="1:10" ht="16.5" x14ac:dyDescent="0.35">
      <c r="A57" s="49" t="s">
        <v>141</v>
      </c>
    </row>
    <row r="58" spans="1:10" ht="16.5" x14ac:dyDescent="0.35">
      <c r="A58" s="9"/>
    </row>
  </sheetData>
  <mergeCells count="5">
    <mergeCell ref="A2:A4"/>
    <mergeCell ref="B3:D3"/>
    <mergeCell ref="E3:G3"/>
    <mergeCell ref="H3:J3"/>
    <mergeCell ref="B2:J2"/>
  </mergeCells>
  <pageMargins left="0.7" right="0.7" top="0.75" bottom="0.75" header="0.3" footer="0.3"/>
  <pageSetup orientation="portrait" r:id="rId1"/>
  <headerFooter>
    <oddHeader>&amp;R&amp;"Calibri"&amp;12&amp;K000000 Unclassified - Non-Classifié&amp;1#_x000D_</oddHead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0"/>
  <dimension ref="A1:BA56"/>
  <sheetViews>
    <sheetView zoomScale="85" zoomScaleNormal="85" workbookViewId="0">
      <selection activeCell="A5" sqref="A5:M54"/>
    </sheetView>
  </sheetViews>
  <sheetFormatPr defaultColWidth="9.1796875" defaultRowHeight="14.5" x14ac:dyDescent="0.35"/>
  <cols>
    <col min="1" max="1" width="11.453125" style="5" customWidth="1"/>
    <col min="2" max="2" width="9.7265625" style="7" bestFit="1" customWidth="1"/>
    <col min="3" max="4" width="8.453125" style="7" bestFit="1" customWidth="1"/>
    <col min="5" max="5" width="7" style="7" bestFit="1" customWidth="1"/>
    <col min="6" max="6" width="4.453125" style="7" bestFit="1" customWidth="1"/>
    <col min="7" max="7" width="3.81640625" style="7" bestFit="1" customWidth="1"/>
    <col min="8" max="8" width="9.7265625" style="7" bestFit="1" customWidth="1"/>
    <col min="9" max="10" width="8.453125" style="7" bestFit="1" customWidth="1"/>
    <col min="11" max="12" width="9.7265625" style="7" bestFit="1" customWidth="1"/>
    <col min="13" max="13" width="8.453125" style="7" bestFit="1" customWidth="1"/>
    <col min="14" max="15" width="11.26953125" style="7" bestFit="1" customWidth="1"/>
    <col min="16" max="53" width="9.1796875" style="7"/>
    <col min="54" max="16384" width="9.1796875" style="5"/>
  </cols>
  <sheetData>
    <row r="1" spans="1:53" s="50" customFormat="1" ht="18.5" x14ac:dyDescent="0.45">
      <c r="A1" s="50" t="s">
        <v>142</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86" t="s">
        <v>28</v>
      </c>
      <c r="B2" s="83" t="s">
        <v>143</v>
      </c>
      <c r="C2" s="83"/>
      <c r="D2" s="83"/>
      <c r="E2" s="83"/>
      <c r="F2" s="83"/>
      <c r="G2" s="83"/>
      <c r="H2" s="83"/>
      <c r="I2" s="83"/>
      <c r="J2" s="83"/>
      <c r="K2" s="83"/>
      <c r="L2" s="83"/>
      <c r="M2" s="83"/>
    </row>
    <row r="3" spans="1:53" x14ac:dyDescent="0.35">
      <c r="A3" s="86"/>
      <c r="B3" s="83" t="s">
        <v>29</v>
      </c>
      <c r="C3" s="83"/>
      <c r="D3" s="83"/>
      <c r="E3" s="83" t="s">
        <v>30</v>
      </c>
      <c r="F3" s="83"/>
      <c r="G3" s="83"/>
      <c r="H3" s="83" t="s">
        <v>31</v>
      </c>
      <c r="I3" s="83"/>
      <c r="J3" s="83"/>
      <c r="K3" s="83" t="s">
        <v>32</v>
      </c>
      <c r="L3" s="83"/>
      <c r="M3" s="83"/>
    </row>
    <row r="4" spans="1:53" x14ac:dyDescent="0.35">
      <c r="A4" s="86"/>
      <c r="B4" s="33" t="s">
        <v>51</v>
      </c>
      <c r="C4" s="33" t="s">
        <v>52</v>
      </c>
      <c r="D4" s="33" t="s">
        <v>42</v>
      </c>
      <c r="E4" s="33" t="s">
        <v>51</v>
      </c>
      <c r="F4" s="33" t="s">
        <v>52</v>
      </c>
      <c r="G4" s="33" t="s">
        <v>42</v>
      </c>
      <c r="H4" s="33" t="s">
        <v>51</v>
      </c>
      <c r="I4" s="33" t="s">
        <v>52</v>
      </c>
      <c r="J4" s="33" t="s">
        <v>42</v>
      </c>
      <c r="K4" s="33" t="s">
        <v>51</v>
      </c>
      <c r="L4" s="33" t="s">
        <v>52</v>
      </c>
      <c r="M4" s="33" t="s">
        <v>42</v>
      </c>
    </row>
    <row r="5" spans="1:53" x14ac:dyDescent="0.35">
      <c r="A5" s="60">
        <v>1975</v>
      </c>
      <c r="B5" s="61">
        <v>268971</v>
      </c>
      <c r="C5" s="62"/>
      <c r="D5" s="61">
        <v>6724</v>
      </c>
      <c r="E5" s="61">
        <v>1212</v>
      </c>
      <c r="F5" s="62"/>
      <c r="G5" s="62">
        <v>24</v>
      </c>
      <c r="H5" s="61">
        <v>265785</v>
      </c>
      <c r="I5" s="62"/>
      <c r="J5" s="61">
        <v>7176</v>
      </c>
      <c r="K5" s="61">
        <v>535968</v>
      </c>
      <c r="L5" s="62"/>
      <c r="M5" s="61">
        <v>13924</v>
      </c>
    </row>
    <row r="6" spans="1:53" x14ac:dyDescent="0.35">
      <c r="A6" s="60">
        <v>1976</v>
      </c>
      <c r="B6" s="61">
        <v>371239</v>
      </c>
      <c r="C6" s="62"/>
      <c r="D6" s="61">
        <v>9281</v>
      </c>
      <c r="E6" s="62">
        <v>203</v>
      </c>
      <c r="F6" s="62"/>
      <c r="G6" s="62">
        <v>4</v>
      </c>
      <c r="H6" s="61">
        <v>215319</v>
      </c>
      <c r="I6" s="62"/>
      <c r="J6" s="61">
        <v>5814</v>
      </c>
      <c r="K6" s="61">
        <v>586761</v>
      </c>
      <c r="L6" s="62"/>
      <c r="M6" s="61">
        <v>15099</v>
      </c>
    </row>
    <row r="7" spans="1:53" x14ac:dyDescent="0.35">
      <c r="A7" s="60">
        <v>1977</v>
      </c>
      <c r="B7" s="61">
        <v>244491</v>
      </c>
      <c r="C7" s="62"/>
      <c r="D7" s="61">
        <v>6112</v>
      </c>
      <c r="E7" s="62">
        <v>4</v>
      </c>
      <c r="F7" s="62"/>
      <c r="G7" s="62">
        <v>0</v>
      </c>
      <c r="H7" s="61">
        <v>197563</v>
      </c>
      <c r="I7" s="62"/>
      <c r="J7" s="61">
        <v>5334</v>
      </c>
      <c r="K7" s="61">
        <v>442058</v>
      </c>
      <c r="L7" s="62"/>
      <c r="M7" s="61">
        <v>11446</v>
      </c>
    </row>
    <row r="8" spans="1:53" x14ac:dyDescent="0.35">
      <c r="A8" s="60">
        <v>1978</v>
      </c>
      <c r="B8" s="61">
        <v>150673</v>
      </c>
      <c r="C8" s="62"/>
      <c r="D8" s="61">
        <v>3767</v>
      </c>
      <c r="E8" s="62">
        <v>4</v>
      </c>
      <c r="F8" s="62"/>
      <c r="G8" s="62">
        <v>0</v>
      </c>
      <c r="H8" s="61">
        <v>104306</v>
      </c>
      <c r="I8" s="62"/>
      <c r="J8" s="61">
        <v>2816</v>
      </c>
      <c r="K8" s="61">
        <v>254983</v>
      </c>
      <c r="L8" s="62"/>
      <c r="M8" s="61">
        <v>6583</v>
      </c>
    </row>
    <row r="9" spans="1:53" x14ac:dyDescent="0.35">
      <c r="A9" s="60">
        <v>1979</v>
      </c>
      <c r="B9" s="61">
        <v>133035</v>
      </c>
      <c r="C9" s="62"/>
      <c r="D9" s="61">
        <v>3326</v>
      </c>
      <c r="E9" s="62">
        <v>3</v>
      </c>
      <c r="F9" s="62"/>
      <c r="G9" s="62">
        <v>0</v>
      </c>
      <c r="H9" s="61">
        <v>84977</v>
      </c>
      <c r="I9" s="62"/>
      <c r="J9" s="61">
        <v>2294</v>
      </c>
      <c r="K9" s="61">
        <v>218015</v>
      </c>
      <c r="L9" s="62"/>
      <c r="M9" s="61">
        <v>5620</v>
      </c>
    </row>
    <row r="10" spans="1:53" x14ac:dyDescent="0.35">
      <c r="A10" s="60">
        <v>1980</v>
      </c>
      <c r="B10" s="61">
        <v>125709</v>
      </c>
      <c r="C10" s="62"/>
      <c r="D10" s="61">
        <v>3143</v>
      </c>
      <c r="E10" s="61">
        <v>1215</v>
      </c>
      <c r="F10" s="62"/>
      <c r="G10" s="62">
        <v>24</v>
      </c>
      <c r="H10" s="61">
        <v>59099</v>
      </c>
      <c r="I10" s="62"/>
      <c r="J10" s="61">
        <v>1596</v>
      </c>
      <c r="K10" s="61">
        <v>186023</v>
      </c>
      <c r="L10" s="62"/>
      <c r="M10" s="61">
        <v>4763</v>
      </c>
    </row>
    <row r="11" spans="1:53" x14ac:dyDescent="0.35">
      <c r="A11" s="60">
        <v>1981</v>
      </c>
      <c r="B11" s="61">
        <v>109519</v>
      </c>
      <c r="C11" s="62"/>
      <c r="D11" s="61">
        <v>2738</v>
      </c>
      <c r="E11" s="62">
        <v>209</v>
      </c>
      <c r="F11" s="62"/>
      <c r="G11" s="62">
        <v>4</v>
      </c>
      <c r="H11" s="61">
        <v>96151</v>
      </c>
      <c r="I11" s="62"/>
      <c r="J11" s="61">
        <v>2596</v>
      </c>
      <c r="K11" s="61">
        <v>205879</v>
      </c>
      <c r="L11" s="62"/>
      <c r="M11" s="61">
        <v>5338</v>
      </c>
    </row>
    <row r="12" spans="1:53" x14ac:dyDescent="0.35">
      <c r="A12" s="60">
        <v>1982</v>
      </c>
      <c r="B12" s="61">
        <v>154720</v>
      </c>
      <c r="C12" s="62"/>
      <c r="D12" s="61">
        <v>3868</v>
      </c>
      <c r="E12" s="62">
        <v>267</v>
      </c>
      <c r="F12" s="62"/>
      <c r="G12" s="62">
        <v>5</v>
      </c>
      <c r="H12" s="61">
        <v>114952</v>
      </c>
      <c r="I12" s="62"/>
      <c r="J12" s="61">
        <v>3104</v>
      </c>
      <c r="K12" s="61">
        <v>269939</v>
      </c>
      <c r="L12" s="62"/>
      <c r="M12" s="61">
        <v>6977</v>
      </c>
    </row>
    <row r="13" spans="1:53" x14ac:dyDescent="0.35">
      <c r="A13" s="60">
        <v>1983</v>
      </c>
      <c r="B13" s="61">
        <v>63584</v>
      </c>
      <c r="C13" s="62"/>
      <c r="D13" s="61">
        <v>1590</v>
      </c>
      <c r="E13" s="62">
        <v>62</v>
      </c>
      <c r="F13" s="62"/>
      <c r="G13" s="62">
        <v>1</v>
      </c>
      <c r="H13" s="61">
        <v>51789</v>
      </c>
      <c r="I13" s="62"/>
      <c r="J13" s="61">
        <v>1398</v>
      </c>
      <c r="K13" s="61">
        <v>115435</v>
      </c>
      <c r="L13" s="62"/>
      <c r="M13" s="61">
        <v>2989</v>
      </c>
    </row>
    <row r="14" spans="1:53" x14ac:dyDescent="0.35">
      <c r="A14" s="60">
        <v>1984</v>
      </c>
      <c r="B14" s="61">
        <v>15392</v>
      </c>
      <c r="C14" s="62"/>
      <c r="D14" s="62">
        <v>385</v>
      </c>
      <c r="E14" s="62">
        <v>0</v>
      </c>
      <c r="F14" s="62"/>
      <c r="G14" s="62">
        <v>0</v>
      </c>
      <c r="H14" s="61">
        <v>6980</v>
      </c>
      <c r="I14" s="62"/>
      <c r="J14" s="62">
        <v>188</v>
      </c>
      <c r="K14" s="61">
        <v>22372</v>
      </c>
      <c r="L14" s="62"/>
      <c r="M14" s="62">
        <v>573</v>
      </c>
    </row>
    <row r="15" spans="1:53" x14ac:dyDescent="0.35">
      <c r="A15" s="60">
        <v>1985</v>
      </c>
      <c r="B15" s="61">
        <v>55408</v>
      </c>
      <c r="C15" s="62"/>
      <c r="D15" s="61">
        <v>1385</v>
      </c>
      <c r="E15" s="62">
        <v>493</v>
      </c>
      <c r="F15" s="62"/>
      <c r="G15" s="62">
        <v>10</v>
      </c>
      <c r="H15" s="61">
        <v>30189</v>
      </c>
      <c r="I15" s="62"/>
      <c r="J15" s="62">
        <v>815</v>
      </c>
      <c r="K15" s="61">
        <v>86090</v>
      </c>
      <c r="L15" s="62"/>
      <c r="M15" s="61">
        <v>2210</v>
      </c>
    </row>
    <row r="16" spans="1:53" x14ac:dyDescent="0.35">
      <c r="A16" s="60">
        <v>1986</v>
      </c>
      <c r="B16" s="61">
        <v>52000</v>
      </c>
      <c r="C16" s="62"/>
      <c r="D16" s="61">
        <v>1300</v>
      </c>
      <c r="E16" s="62">
        <v>0</v>
      </c>
      <c r="F16" s="62"/>
      <c r="G16" s="62">
        <v>0</v>
      </c>
      <c r="H16" s="61">
        <v>23000</v>
      </c>
      <c r="I16" s="62"/>
      <c r="J16" s="62">
        <v>621</v>
      </c>
      <c r="K16" s="61">
        <v>75000</v>
      </c>
      <c r="L16" s="62"/>
      <c r="M16" s="61">
        <v>1921</v>
      </c>
    </row>
    <row r="17" spans="1:13" x14ac:dyDescent="0.35">
      <c r="A17" s="60">
        <v>1987</v>
      </c>
      <c r="B17" s="61">
        <v>81000</v>
      </c>
      <c r="C17" s="62"/>
      <c r="D17" s="61">
        <v>2025</v>
      </c>
      <c r="E17" s="61">
        <v>4000</v>
      </c>
      <c r="F17" s="62"/>
      <c r="G17" s="62">
        <v>80</v>
      </c>
      <c r="H17" s="61">
        <v>44000</v>
      </c>
      <c r="I17" s="62"/>
      <c r="J17" s="61">
        <v>1188</v>
      </c>
      <c r="K17" s="61">
        <v>129000</v>
      </c>
      <c r="L17" s="62"/>
      <c r="M17" s="61">
        <v>3293</v>
      </c>
    </row>
    <row r="18" spans="1:13" x14ac:dyDescent="0.35">
      <c r="A18" s="60">
        <v>1988</v>
      </c>
      <c r="B18" s="61">
        <v>108000</v>
      </c>
      <c r="C18" s="62"/>
      <c r="D18" s="61">
        <v>2700</v>
      </c>
      <c r="E18" s="61">
        <v>3000</v>
      </c>
      <c r="F18" s="62"/>
      <c r="G18" s="62">
        <v>60</v>
      </c>
      <c r="H18" s="61">
        <v>19000</v>
      </c>
      <c r="I18" s="62"/>
      <c r="J18" s="62">
        <v>513</v>
      </c>
      <c r="K18" s="61">
        <v>130000</v>
      </c>
      <c r="L18" s="62"/>
      <c r="M18" s="61">
        <v>3273</v>
      </c>
    </row>
    <row r="19" spans="1:13" x14ac:dyDescent="0.35">
      <c r="A19" s="60">
        <v>1989</v>
      </c>
      <c r="B19" s="61">
        <v>74600</v>
      </c>
      <c r="C19" s="62"/>
      <c r="D19" s="61">
        <v>1865</v>
      </c>
      <c r="E19" s="61">
        <v>1000</v>
      </c>
      <c r="F19" s="62"/>
      <c r="G19" s="62">
        <v>20</v>
      </c>
      <c r="H19" s="61">
        <v>20900</v>
      </c>
      <c r="I19" s="62"/>
      <c r="J19" s="62">
        <v>564</v>
      </c>
      <c r="K19" s="61">
        <v>96500</v>
      </c>
      <c r="L19" s="62"/>
      <c r="M19" s="61">
        <v>2449</v>
      </c>
    </row>
    <row r="20" spans="1:13" x14ac:dyDescent="0.35">
      <c r="A20" s="60">
        <v>1990</v>
      </c>
      <c r="B20" s="61">
        <v>65800</v>
      </c>
      <c r="C20" s="62"/>
      <c r="D20" s="61">
        <v>1645</v>
      </c>
      <c r="E20" s="62">
        <v>0</v>
      </c>
      <c r="F20" s="62">
        <v>0</v>
      </c>
      <c r="G20" s="62">
        <v>0</v>
      </c>
      <c r="H20" s="61">
        <v>32900</v>
      </c>
      <c r="I20" s="62"/>
      <c r="J20" s="62">
        <v>888</v>
      </c>
      <c r="K20" s="61">
        <v>98700</v>
      </c>
      <c r="L20" s="62">
        <v>0</v>
      </c>
      <c r="M20" s="61">
        <v>2533</v>
      </c>
    </row>
    <row r="21" spans="1:13" x14ac:dyDescent="0.35">
      <c r="A21" s="60">
        <v>1991</v>
      </c>
      <c r="B21" s="61">
        <v>51600</v>
      </c>
      <c r="C21" s="62"/>
      <c r="D21" s="61">
        <v>1290</v>
      </c>
      <c r="E21" s="62">
        <v>0</v>
      </c>
      <c r="F21" s="62">
        <v>0</v>
      </c>
      <c r="G21" s="62">
        <v>0</v>
      </c>
      <c r="H21" s="61">
        <v>13300</v>
      </c>
      <c r="I21" s="62"/>
      <c r="J21" s="62">
        <v>359</v>
      </c>
      <c r="K21" s="61">
        <v>64900</v>
      </c>
      <c r="L21" s="62">
        <v>0</v>
      </c>
      <c r="M21" s="61">
        <v>1649</v>
      </c>
    </row>
    <row r="22" spans="1:13" x14ac:dyDescent="0.35">
      <c r="A22" s="60">
        <v>1992</v>
      </c>
      <c r="B22" s="61">
        <v>69000</v>
      </c>
      <c r="C22" s="62"/>
      <c r="D22" s="61">
        <v>1725</v>
      </c>
      <c r="E22" s="62">
        <v>0</v>
      </c>
      <c r="F22" s="62">
        <v>0</v>
      </c>
      <c r="G22" s="62">
        <v>0</v>
      </c>
      <c r="H22" s="61">
        <v>18900</v>
      </c>
      <c r="I22" s="62"/>
      <c r="J22" s="62">
        <v>510</v>
      </c>
      <c r="K22" s="61">
        <v>87900</v>
      </c>
      <c r="L22" s="62">
        <v>0</v>
      </c>
      <c r="M22" s="61">
        <v>2235</v>
      </c>
    </row>
    <row r="23" spans="1:13" x14ac:dyDescent="0.35">
      <c r="A23" s="60">
        <v>1993</v>
      </c>
      <c r="B23" s="61">
        <v>55900</v>
      </c>
      <c r="C23" s="62"/>
      <c r="D23" s="61">
        <v>1398</v>
      </c>
      <c r="E23" s="62">
        <v>0</v>
      </c>
      <c r="F23" s="62">
        <v>0</v>
      </c>
      <c r="G23" s="62">
        <v>0</v>
      </c>
      <c r="H23" s="61">
        <v>13600</v>
      </c>
      <c r="I23" s="62"/>
      <c r="J23" s="62">
        <v>367</v>
      </c>
      <c r="K23" s="61">
        <v>69500</v>
      </c>
      <c r="L23" s="62">
        <v>0</v>
      </c>
      <c r="M23" s="61">
        <v>1765</v>
      </c>
    </row>
    <row r="24" spans="1:13" x14ac:dyDescent="0.35">
      <c r="A24" s="60">
        <v>1994</v>
      </c>
      <c r="B24" s="61">
        <v>4500</v>
      </c>
      <c r="C24" s="62"/>
      <c r="D24" s="62">
        <v>112</v>
      </c>
      <c r="E24" s="62">
        <v>0</v>
      </c>
      <c r="F24" s="62">
        <v>0</v>
      </c>
      <c r="G24" s="62">
        <v>0</v>
      </c>
      <c r="H24" s="62">
        <v>0</v>
      </c>
      <c r="I24" s="62"/>
      <c r="J24" s="62">
        <v>0</v>
      </c>
      <c r="K24" s="61">
        <v>4500</v>
      </c>
      <c r="L24" s="62">
        <v>0</v>
      </c>
      <c r="M24" s="62">
        <v>112</v>
      </c>
    </row>
    <row r="25" spans="1:13" x14ac:dyDescent="0.35">
      <c r="A25" s="60">
        <v>1995</v>
      </c>
      <c r="B25" s="61">
        <v>9500</v>
      </c>
      <c r="C25" s="62"/>
      <c r="D25" s="62">
        <v>238</v>
      </c>
      <c r="E25" s="62">
        <v>0</v>
      </c>
      <c r="F25" s="62">
        <v>0</v>
      </c>
      <c r="G25" s="62">
        <v>0</v>
      </c>
      <c r="H25" s="62">
        <v>600</v>
      </c>
      <c r="I25" s="62"/>
      <c r="J25" s="62">
        <v>16</v>
      </c>
      <c r="K25" s="61">
        <v>10100</v>
      </c>
      <c r="L25" s="62">
        <v>0</v>
      </c>
      <c r="M25" s="62">
        <v>254</v>
      </c>
    </row>
    <row r="26" spans="1:13" x14ac:dyDescent="0.35">
      <c r="A26" s="60">
        <v>1996</v>
      </c>
      <c r="B26" s="61">
        <v>12300</v>
      </c>
      <c r="C26" s="62"/>
      <c r="D26" s="62">
        <v>308</v>
      </c>
      <c r="E26" s="62">
        <v>0</v>
      </c>
      <c r="F26" s="62">
        <v>0</v>
      </c>
      <c r="G26" s="62">
        <v>0</v>
      </c>
      <c r="H26" s="62">
        <v>200</v>
      </c>
      <c r="I26" s="62"/>
      <c r="J26" s="62">
        <v>5</v>
      </c>
      <c r="K26" s="61">
        <v>12500</v>
      </c>
      <c r="L26" s="62">
        <v>0</v>
      </c>
      <c r="M26" s="62">
        <v>313</v>
      </c>
    </row>
    <row r="27" spans="1:13" x14ac:dyDescent="0.35">
      <c r="A27" s="60">
        <v>1997</v>
      </c>
      <c r="B27" s="61">
        <v>20500</v>
      </c>
      <c r="C27" s="62"/>
      <c r="D27" s="62">
        <v>512</v>
      </c>
      <c r="E27" s="62">
        <v>0</v>
      </c>
      <c r="F27" s="62">
        <v>0</v>
      </c>
      <c r="G27" s="62">
        <v>0</v>
      </c>
      <c r="H27" s="61">
        <v>4100</v>
      </c>
      <c r="I27" s="62"/>
      <c r="J27" s="62">
        <v>111</v>
      </c>
      <c r="K27" s="61">
        <v>24600</v>
      </c>
      <c r="L27" s="62">
        <v>0</v>
      </c>
      <c r="M27" s="62">
        <v>623</v>
      </c>
    </row>
    <row r="28" spans="1:13" x14ac:dyDescent="0.35">
      <c r="A28" s="60">
        <v>1998</v>
      </c>
      <c r="B28" s="61">
        <v>20615</v>
      </c>
      <c r="C28" s="61">
        <v>12496</v>
      </c>
      <c r="D28" s="61">
        <v>3577</v>
      </c>
      <c r="E28" s="62">
        <v>0</v>
      </c>
      <c r="F28" s="62">
        <v>0</v>
      </c>
      <c r="G28" s="62">
        <v>0</v>
      </c>
      <c r="H28" s="61">
        <v>2292</v>
      </c>
      <c r="I28" s="61">
        <v>2676</v>
      </c>
      <c r="J28" s="62">
        <v>463</v>
      </c>
      <c r="K28" s="61">
        <v>22907</v>
      </c>
      <c r="L28" s="61">
        <v>15172</v>
      </c>
      <c r="M28" s="61">
        <v>4040</v>
      </c>
    </row>
    <row r="29" spans="1:13" x14ac:dyDescent="0.35">
      <c r="A29" s="60">
        <v>1999</v>
      </c>
      <c r="B29" s="61">
        <v>44923</v>
      </c>
      <c r="C29" s="61">
        <v>27231</v>
      </c>
      <c r="D29" s="61">
        <v>7795</v>
      </c>
      <c r="E29" s="62">
        <v>0</v>
      </c>
      <c r="F29" s="62">
        <v>0</v>
      </c>
      <c r="G29" s="62">
        <v>0</v>
      </c>
      <c r="H29" s="61">
        <v>10821</v>
      </c>
      <c r="I29" s="61">
        <v>6365</v>
      </c>
      <c r="J29" s="61">
        <v>1247</v>
      </c>
      <c r="K29" s="61">
        <v>55744</v>
      </c>
      <c r="L29" s="61">
        <v>33596</v>
      </c>
      <c r="M29" s="61">
        <v>9042</v>
      </c>
    </row>
    <row r="30" spans="1:13" x14ac:dyDescent="0.35">
      <c r="A30" s="60">
        <v>2000</v>
      </c>
      <c r="B30" s="61">
        <v>20152</v>
      </c>
      <c r="C30" s="61">
        <v>12215</v>
      </c>
      <c r="D30" s="61">
        <v>3497</v>
      </c>
      <c r="E30" s="62">
        <v>0</v>
      </c>
      <c r="F30" s="62">
        <v>0</v>
      </c>
      <c r="G30" s="62">
        <v>0</v>
      </c>
      <c r="H30" s="61">
        <v>9242</v>
      </c>
      <c r="I30" s="61">
        <v>8392</v>
      </c>
      <c r="J30" s="61">
        <v>1508</v>
      </c>
      <c r="K30" s="61">
        <v>29394</v>
      </c>
      <c r="L30" s="61">
        <v>20607</v>
      </c>
      <c r="M30" s="61">
        <v>5005</v>
      </c>
    </row>
    <row r="31" spans="1:13" x14ac:dyDescent="0.35">
      <c r="A31" s="60">
        <v>2001</v>
      </c>
      <c r="B31" s="61">
        <v>54163</v>
      </c>
      <c r="C31" s="61">
        <v>35824</v>
      </c>
      <c r="D31" s="61">
        <v>10131</v>
      </c>
      <c r="E31" s="62">
        <v>0</v>
      </c>
      <c r="F31" s="62">
        <v>0</v>
      </c>
      <c r="G31" s="62">
        <v>0</v>
      </c>
      <c r="H31" s="61">
        <v>25592</v>
      </c>
      <c r="I31" s="61">
        <v>34378</v>
      </c>
      <c r="J31" s="61">
        <v>5848</v>
      </c>
      <c r="K31" s="61">
        <v>79755</v>
      </c>
      <c r="L31" s="61">
        <v>70202</v>
      </c>
      <c r="M31" s="61">
        <v>15979</v>
      </c>
    </row>
    <row r="32" spans="1:13" x14ac:dyDescent="0.35">
      <c r="A32" s="60">
        <v>2002</v>
      </c>
      <c r="B32" s="61">
        <v>106462</v>
      </c>
      <c r="C32" s="61">
        <v>60250</v>
      </c>
      <c r="D32" s="61">
        <v>17423</v>
      </c>
      <c r="E32" s="62">
        <v>0</v>
      </c>
      <c r="F32" s="62">
        <v>0</v>
      </c>
      <c r="G32" s="62">
        <v>0</v>
      </c>
      <c r="H32" s="61">
        <v>60575</v>
      </c>
      <c r="I32" s="61">
        <v>68561</v>
      </c>
      <c r="J32" s="61">
        <v>11920</v>
      </c>
      <c r="K32" s="61">
        <v>167037</v>
      </c>
      <c r="L32" s="61">
        <v>128811</v>
      </c>
      <c r="M32" s="61">
        <v>29343</v>
      </c>
    </row>
    <row r="33" spans="1:13" x14ac:dyDescent="0.35">
      <c r="A33" s="60">
        <v>2003</v>
      </c>
      <c r="B33" s="61">
        <v>101758</v>
      </c>
      <c r="C33" s="61">
        <v>54313</v>
      </c>
      <c r="D33" s="61">
        <v>15851</v>
      </c>
      <c r="E33" s="62">
        <v>0</v>
      </c>
      <c r="F33" s="62">
        <v>0</v>
      </c>
      <c r="G33" s="62">
        <v>0</v>
      </c>
      <c r="H33" s="61">
        <v>36513</v>
      </c>
      <c r="I33" s="61">
        <v>49063</v>
      </c>
      <c r="J33" s="61">
        <v>8345</v>
      </c>
      <c r="K33" s="61">
        <v>138271</v>
      </c>
      <c r="L33" s="61">
        <v>103376</v>
      </c>
      <c r="M33" s="61">
        <v>24196</v>
      </c>
    </row>
    <row r="34" spans="1:13" x14ac:dyDescent="0.35">
      <c r="A34" s="60">
        <v>2004</v>
      </c>
      <c r="B34" s="61">
        <v>88225</v>
      </c>
      <c r="C34" s="61">
        <v>83219</v>
      </c>
      <c r="D34" s="61">
        <v>22594</v>
      </c>
      <c r="E34" s="62">
        <v>0</v>
      </c>
      <c r="F34" s="62">
        <v>0</v>
      </c>
      <c r="G34" s="62">
        <v>0</v>
      </c>
      <c r="H34" s="61">
        <v>27090</v>
      </c>
      <c r="I34" s="61">
        <v>69900</v>
      </c>
      <c r="J34" s="61">
        <v>11216</v>
      </c>
      <c r="K34" s="61">
        <v>115315</v>
      </c>
      <c r="L34" s="61">
        <v>153119</v>
      </c>
      <c r="M34" s="61">
        <v>33810</v>
      </c>
    </row>
    <row r="35" spans="1:13" x14ac:dyDescent="0.35">
      <c r="A35" s="60">
        <v>2005</v>
      </c>
      <c r="B35" s="61">
        <v>87126</v>
      </c>
      <c r="C35" s="61">
        <v>36282</v>
      </c>
      <c r="D35" s="61">
        <v>11067</v>
      </c>
      <c r="E35" s="62">
        <v>0</v>
      </c>
      <c r="F35" s="62">
        <v>0</v>
      </c>
      <c r="G35" s="62">
        <v>0</v>
      </c>
      <c r="H35" s="61">
        <v>40004</v>
      </c>
      <c r="I35" s="61">
        <v>21736</v>
      </c>
      <c r="J35" s="61">
        <v>4341</v>
      </c>
      <c r="K35" s="61">
        <v>127130</v>
      </c>
      <c r="L35" s="61">
        <v>58018</v>
      </c>
      <c r="M35" s="61">
        <v>15408</v>
      </c>
    </row>
    <row r="36" spans="1:13" x14ac:dyDescent="0.35">
      <c r="A36" s="60">
        <v>2006</v>
      </c>
      <c r="B36" s="61">
        <v>57313</v>
      </c>
      <c r="C36" s="61">
        <v>52482</v>
      </c>
      <c r="D36" s="61">
        <v>14291</v>
      </c>
      <c r="E36" s="62">
        <v>0</v>
      </c>
      <c r="F36" s="62">
        <v>0</v>
      </c>
      <c r="G36" s="62">
        <v>0</v>
      </c>
      <c r="H36" s="61">
        <v>11176</v>
      </c>
      <c r="I36" s="61">
        <v>9630</v>
      </c>
      <c r="J36" s="61">
        <v>1746</v>
      </c>
      <c r="K36" s="61">
        <v>68489</v>
      </c>
      <c r="L36" s="61">
        <v>62112</v>
      </c>
      <c r="M36" s="61">
        <v>16037</v>
      </c>
    </row>
    <row r="37" spans="1:13" x14ac:dyDescent="0.35">
      <c r="A37" s="60">
        <v>2007</v>
      </c>
      <c r="B37" s="61">
        <v>38742</v>
      </c>
      <c r="C37" s="61">
        <v>36050</v>
      </c>
      <c r="D37" s="61">
        <v>9801</v>
      </c>
      <c r="E37" s="62">
        <v>0</v>
      </c>
      <c r="F37" s="62">
        <v>0</v>
      </c>
      <c r="G37" s="62">
        <v>0</v>
      </c>
      <c r="H37" s="61">
        <v>9535</v>
      </c>
      <c r="I37" s="61">
        <v>21631</v>
      </c>
      <c r="J37" s="61">
        <v>3502</v>
      </c>
      <c r="K37" s="61">
        <v>48277</v>
      </c>
      <c r="L37" s="61">
        <v>57681</v>
      </c>
      <c r="M37" s="61">
        <v>13303</v>
      </c>
    </row>
    <row r="38" spans="1:13" x14ac:dyDescent="0.35">
      <c r="A38" s="60">
        <v>2008</v>
      </c>
      <c r="B38" s="61">
        <v>35100</v>
      </c>
      <c r="C38" s="62"/>
      <c r="D38" s="62">
        <v>878</v>
      </c>
      <c r="E38" s="62">
        <v>0</v>
      </c>
      <c r="F38" s="62">
        <v>0</v>
      </c>
      <c r="G38" s="62">
        <v>0</v>
      </c>
      <c r="H38" s="61">
        <v>15452</v>
      </c>
      <c r="I38" s="61">
        <v>6782</v>
      </c>
      <c r="J38" s="61">
        <v>1434</v>
      </c>
      <c r="K38" s="61">
        <v>50552</v>
      </c>
      <c r="L38" s="61">
        <v>6782</v>
      </c>
      <c r="M38" s="61">
        <v>2312</v>
      </c>
    </row>
    <row r="39" spans="1:13" x14ac:dyDescent="0.35">
      <c r="A39" s="60">
        <v>2009</v>
      </c>
      <c r="B39" s="61">
        <v>25410</v>
      </c>
      <c r="C39" s="62"/>
      <c r="D39" s="62">
        <v>635</v>
      </c>
      <c r="E39" s="62">
        <v>0</v>
      </c>
      <c r="F39" s="62">
        <v>0</v>
      </c>
      <c r="G39" s="62">
        <v>0</v>
      </c>
      <c r="H39" s="61">
        <v>13331</v>
      </c>
      <c r="I39" s="61">
        <v>34341</v>
      </c>
      <c r="J39" s="61">
        <v>5511</v>
      </c>
      <c r="K39" s="61">
        <v>38741</v>
      </c>
      <c r="L39" s="61">
        <v>34341</v>
      </c>
      <c r="M39" s="61">
        <v>6146</v>
      </c>
    </row>
    <row r="40" spans="1:13" x14ac:dyDescent="0.35">
      <c r="A40" s="60">
        <v>2010</v>
      </c>
      <c r="B40" s="61">
        <v>88565</v>
      </c>
      <c r="C40" s="62"/>
      <c r="D40" s="61">
        <v>2214</v>
      </c>
      <c r="E40" s="62">
        <v>0</v>
      </c>
      <c r="F40" s="62">
        <v>0</v>
      </c>
      <c r="G40" s="62">
        <v>0</v>
      </c>
      <c r="H40" s="61">
        <v>38686</v>
      </c>
      <c r="I40" s="61">
        <v>34652</v>
      </c>
      <c r="J40" s="61">
        <v>6242</v>
      </c>
      <c r="K40" s="61">
        <v>127251</v>
      </c>
      <c r="L40" s="61">
        <v>34652</v>
      </c>
      <c r="M40" s="61">
        <v>8456</v>
      </c>
    </row>
    <row r="41" spans="1:13" x14ac:dyDescent="0.35">
      <c r="A41" s="60">
        <v>2011</v>
      </c>
      <c r="B41" s="61">
        <v>61433</v>
      </c>
      <c r="C41" s="62"/>
      <c r="D41" s="61">
        <v>1536</v>
      </c>
      <c r="E41" s="62">
        <v>0</v>
      </c>
      <c r="F41" s="62">
        <v>0</v>
      </c>
      <c r="G41" s="62">
        <v>0</v>
      </c>
      <c r="H41" s="61">
        <v>30826</v>
      </c>
      <c r="I41" s="61">
        <v>49623</v>
      </c>
      <c r="J41" s="61">
        <v>8276</v>
      </c>
      <c r="K41" s="61">
        <v>92259</v>
      </c>
      <c r="L41" s="61">
        <v>49623</v>
      </c>
      <c r="M41" s="61">
        <v>9812</v>
      </c>
    </row>
    <row r="42" spans="1:13" x14ac:dyDescent="0.35">
      <c r="A42" s="60">
        <v>2012</v>
      </c>
      <c r="B42" s="61">
        <v>99792</v>
      </c>
      <c r="C42" s="62"/>
      <c r="D42" s="61">
        <v>2495</v>
      </c>
      <c r="E42" s="62">
        <v>0</v>
      </c>
      <c r="F42" s="62">
        <v>0</v>
      </c>
      <c r="G42" s="62">
        <v>0</v>
      </c>
      <c r="H42" s="61">
        <v>35428</v>
      </c>
      <c r="I42" s="61">
        <v>38283</v>
      </c>
      <c r="J42" s="61">
        <v>6699</v>
      </c>
      <c r="K42" s="61">
        <v>135220</v>
      </c>
      <c r="L42" s="61">
        <v>38283</v>
      </c>
      <c r="M42" s="61">
        <v>9194</v>
      </c>
    </row>
    <row r="43" spans="1:13" x14ac:dyDescent="0.35">
      <c r="A43" s="60">
        <v>2013</v>
      </c>
      <c r="B43" s="61">
        <v>91915</v>
      </c>
      <c r="C43" s="62"/>
      <c r="D43" s="61">
        <v>2298</v>
      </c>
      <c r="E43" s="62">
        <v>0</v>
      </c>
      <c r="F43" s="62">
        <v>0</v>
      </c>
      <c r="G43" s="62">
        <v>0</v>
      </c>
      <c r="H43" s="61">
        <v>30837</v>
      </c>
      <c r="I43" s="61">
        <v>32048</v>
      </c>
      <c r="J43" s="61">
        <v>5640</v>
      </c>
      <c r="K43" s="61">
        <v>122752</v>
      </c>
      <c r="L43" s="61">
        <v>32048</v>
      </c>
      <c r="M43" s="61">
        <v>7938</v>
      </c>
    </row>
    <row r="44" spans="1:13" x14ac:dyDescent="0.35">
      <c r="A44" s="60">
        <v>2014</v>
      </c>
      <c r="B44" s="61">
        <v>116489</v>
      </c>
      <c r="C44" s="62"/>
      <c r="D44" s="61">
        <v>2912</v>
      </c>
      <c r="E44" s="62">
        <v>0</v>
      </c>
      <c r="F44" s="62">
        <v>0</v>
      </c>
      <c r="G44" s="62">
        <v>0</v>
      </c>
      <c r="H44" s="61">
        <v>42327</v>
      </c>
      <c r="I44" s="61">
        <v>26578</v>
      </c>
      <c r="J44" s="61">
        <v>5130</v>
      </c>
      <c r="K44" s="61">
        <v>158816</v>
      </c>
      <c r="L44" s="61">
        <v>26578</v>
      </c>
      <c r="M44" s="61">
        <v>8042</v>
      </c>
    </row>
    <row r="45" spans="1:13" x14ac:dyDescent="0.35">
      <c r="A45" s="60">
        <v>2015</v>
      </c>
      <c r="B45" s="61">
        <v>125384</v>
      </c>
      <c r="C45" s="62"/>
      <c r="D45" s="61">
        <v>3135</v>
      </c>
      <c r="E45" s="62">
        <v>0</v>
      </c>
      <c r="F45" s="62">
        <v>0</v>
      </c>
      <c r="G45" s="62">
        <v>0</v>
      </c>
      <c r="H45" s="61">
        <v>42179</v>
      </c>
      <c r="I45" s="61">
        <v>15219</v>
      </c>
      <c r="J45" s="61">
        <v>3422</v>
      </c>
      <c r="K45" s="61">
        <v>167563</v>
      </c>
      <c r="L45" s="61">
        <v>15219</v>
      </c>
      <c r="M45" s="61">
        <v>6557</v>
      </c>
    </row>
    <row r="46" spans="1:13" x14ac:dyDescent="0.35">
      <c r="A46" s="60">
        <v>2016</v>
      </c>
      <c r="B46" s="61">
        <v>42234</v>
      </c>
      <c r="C46" s="62"/>
      <c r="D46" s="61">
        <v>1056</v>
      </c>
      <c r="E46" s="62">
        <v>0</v>
      </c>
      <c r="F46" s="62">
        <v>0</v>
      </c>
      <c r="G46" s="62">
        <v>0</v>
      </c>
      <c r="H46" s="61">
        <v>17948</v>
      </c>
      <c r="I46" s="61">
        <v>21133</v>
      </c>
      <c r="J46" s="61">
        <v>3654</v>
      </c>
      <c r="K46" s="61">
        <v>60182</v>
      </c>
      <c r="L46" s="61">
        <v>21133</v>
      </c>
      <c r="M46" s="61">
        <v>4710</v>
      </c>
    </row>
    <row r="47" spans="1:13" x14ac:dyDescent="0.35">
      <c r="A47" s="60">
        <v>2017</v>
      </c>
      <c r="B47" s="61">
        <v>59974</v>
      </c>
      <c r="C47" s="62"/>
      <c r="D47" s="61">
        <v>1499</v>
      </c>
      <c r="E47" s="62">
        <v>0</v>
      </c>
      <c r="F47" s="62">
        <v>0</v>
      </c>
      <c r="G47" s="62">
        <v>0</v>
      </c>
      <c r="H47" s="61">
        <v>21945</v>
      </c>
      <c r="I47" s="61">
        <v>18604</v>
      </c>
      <c r="J47" s="61">
        <v>3383</v>
      </c>
      <c r="K47" s="61">
        <v>81919</v>
      </c>
      <c r="L47" s="61">
        <v>18604</v>
      </c>
      <c r="M47" s="61">
        <v>4882</v>
      </c>
    </row>
    <row r="48" spans="1:13" x14ac:dyDescent="0.35">
      <c r="A48" s="60">
        <v>2018</v>
      </c>
      <c r="B48" s="61">
        <v>47792</v>
      </c>
      <c r="C48" s="62"/>
      <c r="D48" s="61">
        <v>1195</v>
      </c>
      <c r="E48" s="62">
        <v>0</v>
      </c>
      <c r="F48" s="62">
        <v>0</v>
      </c>
      <c r="G48" s="62">
        <v>0</v>
      </c>
      <c r="H48" s="61">
        <v>10603</v>
      </c>
      <c r="I48" s="61">
        <v>10321</v>
      </c>
      <c r="J48" s="61">
        <v>1834</v>
      </c>
      <c r="K48" s="61">
        <v>58395</v>
      </c>
      <c r="L48" s="61">
        <v>10321</v>
      </c>
      <c r="M48" s="61">
        <v>3029</v>
      </c>
    </row>
    <row r="49" spans="1:13" x14ac:dyDescent="0.35">
      <c r="A49" s="60">
        <v>2019</v>
      </c>
      <c r="B49" s="61">
        <v>41605</v>
      </c>
      <c r="C49" s="62"/>
      <c r="D49" s="61">
        <v>1040</v>
      </c>
      <c r="E49" s="62">
        <v>0</v>
      </c>
      <c r="F49" s="62">
        <v>0</v>
      </c>
      <c r="G49" s="62">
        <v>0</v>
      </c>
      <c r="H49" s="61">
        <v>10878</v>
      </c>
      <c r="I49" s="61">
        <v>6988</v>
      </c>
      <c r="J49" s="61">
        <v>1342</v>
      </c>
      <c r="K49" s="61">
        <v>52483</v>
      </c>
      <c r="L49" s="61">
        <v>6988</v>
      </c>
      <c r="M49" s="61">
        <v>2382</v>
      </c>
    </row>
    <row r="50" spans="1:13" x14ac:dyDescent="0.35">
      <c r="A50" s="60">
        <v>2020</v>
      </c>
      <c r="B50" s="61">
        <v>14937</v>
      </c>
      <c r="C50" s="62"/>
      <c r="D50" s="62">
        <v>373</v>
      </c>
      <c r="E50" s="62">
        <v>0</v>
      </c>
      <c r="F50" s="62">
        <v>0</v>
      </c>
      <c r="G50" s="62">
        <v>0</v>
      </c>
      <c r="H50" s="61">
        <v>7661</v>
      </c>
      <c r="I50" s="61">
        <v>7536</v>
      </c>
      <c r="J50" s="61">
        <v>1337</v>
      </c>
      <c r="K50" s="61">
        <v>22598</v>
      </c>
      <c r="L50" s="61">
        <v>7536</v>
      </c>
      <c r="M50" s="61">
        <v>1710</v>
      </c>
    </row>
    <row r="51" spans="1:13" x14ac:dyDescent="0.35">
      <c r="A51" s="60">
        <v>2021</v>
      </c>
      <c r="B51" s="61">
        <v>27498</v>
      </c>
      <c r="C51" s="62"/>
      <c r="D51" s="62">
        <v>687</v>
      </c>
      <c r="E51" s="62">
        <v>0</v>
      </c>
      <c r="F51" s="62">
        <v>0</v>
      </c>
      <c r="G51" s="62">
        <v>0</v>
      </c>
      <c r="H51" s="61">
        <v>17813</v>
      </c>
      <c r="I51" s="61">
        <v>13627</v>
      </c>
      <c r="J51" s="61">
        <v>2525</v>
      </c>
      <c r="K51" s="61">
        <v>45311</v>
      </c>
      <c r="L51" s="61">
        <v>13627</v>
      </c>
      <c r="M51" s="61">
        <v>3212</v>
      </c>
    </row>
    <row r="52" spans="1:13" x14ac:dyDescent="0.35">
      <c r="A52" s="60">
        <v>2022</v>
      </c>
      <c r="B52" s="61">
        <v>60656</v>
      </c>
      <c r="C52" s="62"/>
      <c r="D52" s="61">
        <v>1516</v>
      </c>
      <c r="E52" s="62">
        <v>0</v>
      </c>
      <c r="F52" s="62">
        <v>0</v>
      </c>
      <c r="G52" s="62">
        <v>0</v>
      </c>
      <c r="H52" s="61">
        <v>24829</v>
      </c>
      <c r="I52" s="61">
        <v>12233</v>
      </c>
      <c r="J52" s="61">
        <v>2505</v>
      </c>
      <c r="K52" s="61">
        <v>85485</v>
      </c>
      <c r="L52" s="61">
        <v>12233</v>
      </c>
      <c r="M52" s="61">
        <v>4021</v>
      </c>
    </row>
    <row r="53" spans="1:13" x14ac:dyDescent="0.35">
      <c r="A53" s="60">
        <v>2023</v>
      </c>
      <c r="B53" s="61">
        <v>66182</v>
      </c>
      <c r="C53" s="62"/>
      <c r="D53" s="61">
        <v>1655</v>
      </c>
      <c r="E53" s="62">
        <v>0</v>
      </c>
      <c r="F53" s="62">
        <v>0</v>
      </c>
      <c r="G53" s="62">
        <v>0</v>
      </c>
      <c r="H53" s="61">
        <v>30119</v>
      </c>
      <c r="I53" s="61">
        <v>12153</v>
      </c>
      <c r="J53" s="61">
        <v>2636</v>
      </c>
      <c r="K53" s="61">
        <v>96301</v>
      </c>
      <c r="L53" s="61">
        <v>12153</v>
      </c>
      <c r="M53" s="61">
        <v>4291</v>
      </c>
    </row>
    <row r="54" spans="1:13" x14ac:dyDescent="0.35">
      <c r="A54" s="60">
        <v>2024</v>
      </c>
      <c r="B54" s="61">
        <v>56956</v>
      </c>
      <c r="C54" s="62"/>
      <c r="D54" s="61">
        <v>1424</v>
      </c>
      <c r="E54" s="62">
        <v>0</v>
      </c>
      <c r="F54" s="62">
        <v>0</v>
      </c>
      <c r="G54" s="62">
        <v>0</v>
      </c>
      <c r="H54" s="61">
        <v>24469</v>
      </c>
      <c r="I54" s="61">
        <v>13940</v>
      </c>
      <c r="J54" s="61">
        <v>2752</v>
      </c>
      <c r="K54" s="61">
        <v>81425</v>
      </c>
      <c r="L54" s="61">
        <v>13940</v>
      </c>
      <c r="M54" s="61">
        <v>4176</v>
      </c>
    </row>
    <row r="55" spans="1:13" x14ac:dyDescent="0.35">
      <c r="A55" s="37" t="s">
        <v>144</v>
      </c>
    </row>
    <row r="56" spans="1:13" x14ac:dyDescent="0.35">
      <c r="A56" s="37" t="s">
        <v>145</v>
      </c>
    </row>
  </sheetData>
  <mergeCells count="6">
    <mergeCell ref="A2:A4"/>
    <mergeCell ref="B2:M2"/>
    <mergeCell ref="B3:D3"/>
    <mergeCell ref="E3:G3"/>
    <mergeCell ref="H3:J3"/>
    <mergeCell ref="K3:M3"/>
  </mergeCells>
  <pageMargins left="0.7" right="0.7" top="0.75" bottom="0.75" header="0.3" footer="0.3"/>
  <pageSetup orientation="portrait" r:id="rId1"/>
  <headerFooter>
    <oddHeader>&amp;R&amp;"Calibri"&amp;12&amp;K000000 Unclassified - Non-Classifié&amp;1#_x000D_</oddHeader>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1"/>
  <dimension ref="A1:BA56"/>
  <sheetViews>
    <sheetView zoomScale="85" zoomScaleNormal="85" workbookViewId="0">
      <selection activeCell="A5" sqref="A5:M54"/>
    </sheetView>
  </sheetViews>
  <sheetFormatPr defaultColWidth="8.1796875" defaultRowHeight="14.5" x14ac:dyDescent="0.35"/>
  <cols>
    <col min="1" max="1" width="11.453125" style="5" customWidth="1"/>
    <col min="2" max="2" width="9.7265625" style="7" bestFit="1" customWidth="1"/>
    <col min="3" max="3" width="7" style="7" bestFit="1" customWidth="1"/>
    <col min="4" max="4" width="8.453125" style="7" bestFit="1" customWidth="1"/>
    <col min="5" max="5" width="9.7265625" style="7" bestFit="1" customWidth="1"/>
    <col min="6" max="6" width="4.453125" style="7" bestFit="1" customWidth="1"/>
    <col min="7" max="7" width="8.453125" style="7" bestFit="1" customWidth="1"/>
    <col min="8" max="8" width="9.7265625" style="7" bestFit="1" customWidth="1"/>
    <col min="9" max="10" width="8.453125" style="7" bestFit="1" customWidth="1"/>
    <col min="11" max="11" width="9.7265625" style="7" bestFit="1" customWidth="1"/>
    <col min="12" max="12" width="8.453125" style="7" customWidth="1"/>
    <col min="13" max="13" width="8.453125" style="7" bestFit="1" customWidth="1"/>
    <col min="14" max="53" width="8.1796875" style="7"/>
    <col min="54" max="16384" width="8.1796875" style="5"/>
  </cols>
  <sheetData>
    <row r="1" spans="1:53" s="50" customFormat="1" ht="18.5" x14ac:dyDescent="0.45">
      <c r="A1" s="50" t="s">
        <v>146</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86" t="s">
        <v>28</v>
      </c>
      <c r="B2" s="83" t="s">
        <v>147</v>
      </c>
      <c r="C2" s="83"/>
      <c r="D2" s="83"/>
      <c r="E2" s="83"/>
      <c r="F2" s="83"/>
      <c r="G2" s="83"/>
      <c r="H2" s="83"/>
      <c r="I2" s="83"/>
      <c r="J2" s="83"/>
      <c r="K2" s="83"/>
      <c r="L2" s="83"/>
      <c r="M2" s="83"/>
      <c r="N2" s="13"/>
      <c r="O2" s="13"/>
    </row>
    <row r="3" spans="1:53" x14ac:dyDescent="0.35">
      <c r="A3" s="86"/>
      <c r="B3" s="83" t="s">
        <v>148</v>
      </c>
      <c r="C3" s="83"/>
      <c r="D3" s="83"/>
      <c r="E3" s="83" t="s">
        <v>149</v>
      </c>
      <c r="F3" s="83"/>
      <c r="G3" s="83"/>
      <c r="H3" s="83" t="s">
        <v>31</v>
      </c>
      <c r="I3" s="83"/>
      <c r="J3" s="83"/>
      <c r="K3" s="83" t="s">
        <v>32</v>
      </c>
      <c r="L3" s="83"/>
      <c r="M3" s="83"/>
      <c r="N3" s="13"/>
      <c r="O3" s="13"/>
    </row>
    <row r="4" spans="1:53" x14ac:dyDescent="0.35">
      <c r="A4" s="86"/>
      <c r="B4" s="33" t="s">
        <v>51</v>
      </c>
      <c r="C4" s="33" t="s">
        <v>52</v>
      </c>
      <c r="D4" s="33" t="s">
        <v>42</v>
      </c>
      <c r="E4" s="33" t="s">
        <v>51</v>
      </c>
      <c r="F4" s="33" t="s">
        <v>52</v>
      </c>
      <c r="G4" s="33" t="s">
        <v>42</v>
      </c>
      <c r="H4" s="33" t="s">
        <v>51</v>
      </c>
      <c r="I4" s="33" t="s">
        <v>52</v>
      </c>
      <c r="J4" s="33" t="s">
        <v>42</v>
      </c>
      <c r="K4" s="33" t="s">
        <v>51</v>
      </c>
      <c r="L4" s="33" t="s">
        <v>52</v>
      </c>
      <c r="M4" s="33" t="s">
        <v>42</v>
      </c>
      <c r="N4" s="13"/>
      <c r="O4" s="13"/>
    </row>
    <row r="5" spans="1:53" x14ac:dyDescent="0.35">
      <c r="A5" s="60">
        <v>1975</v>
      </c>
      <c r="B5" s="61">
        <v>323000</v>
      </c>
      <c r="C5" s="62">
        <v>0</v>
      </c>
      <c r="D5" s="61">
        <v>9690</v>
      </c>
      <c r="E5" s="62"/>
      <c r="F5" s="62"/>
      <c r="G5" s="62"/>
      <c r="H5" s="61">
        <v>34870</v>
      </c>
      <c r="I5" s="62"/>
      <c r="J5" s="61">
        <v>2406</v>
      </c>
      <c r="K5" s="61">
        <v>357870</v>
      </c>
      <c r="L5" s="62">
        <v>0</v>
      </c>
      <c r="M5" s="61">
        <v>12096</v>
      </c>
      <c r="N5" s="12"/>
      <c r="O5" s="12"/>
    </row>
    <row r="6" spans="1:53" x14ac:dyDescent="0.35">
      <c r="A6" s="60">
        <v>1976</v>
      </c>
      <c r="B6" s="61">
        <v>288400</v>
      </c>
      <c r="C6" s="62">
        <v>0</v>
      </c>
      <c r="D6" s="61">
        <v>8652</v>
      </c>
      <c r="E6" s="62"/>
      <c r="F6" s="62"/>
      <c r="G6" s="62"/>
      <c r="H6" s="61">
        <v>42527</v>
      </c>
      <c r="I6" s="62"/>
      <c r="J6" s="61">
        <v>2934</v>
      </c>
      <c r="K6" s="61">
        <v>330927</v>
      </c>
      <c r="L6" s="62">
        <v>0</v>
      </c>
      <c r="M6" s="61">
        <v>11586</v>
      </c>
      <c r="N6" s="12"/>
      <c r="O6" s="12"/>
    </row>
    <row r="7" spans="1:53" x14ac:dyDescent="0.35">
      <c r="A7" s="60">
        <v>1977</v>
      </c>
      <c r="B7" s="61">
        <v>255600</v>
      </c>
      <c r="C7" s="62">
        <v>0</v>
      </c>
      <c r="D7" s="61">
        <v>7668</v>
      </c>
      <c r="E7" s="62"/>
      <c r="F7" s="62"/>
      <c r="G7" s="62"/>
      <c r="H7" s="61">
        <v>58838</v>
      </c>
      <c r="I7" s="62"/>
      <c r="J7" s="61">
        <v>4060</v>
      </c>
      <c r="K7" s="61">
        <v>314438</v>
      </c>
      <c r="L7" s="62">
        <v>0</v>
      </c>
      <c r="M7" s="61">
        <v>11728</v>
      </c>
      <c r="N7" s="12"/>
      <c r="O7" s="12"/>
    </row>
    <row r="8" spans="1:53" x14ac:dyDescent="0.35">
      <c r="A8" s="60">
        <v>1978</v>
      </c>
      <c r="B8" s="61">
        <v>189100</v>
      </c>
      <c r="C8" s="62">
        <v>0</v>
      </c>
      <c r="D8" s="61">
        <v>5673</v>
      </c>
      <c r="E8" s="62"/>
      <c r="F8" s="62"/>
      <c r="G8" s="62"/>
      <c r="H8" s="61">
        <v>56582</v>
      </c>
      <c r="I8" s="62"/>
      <c r="J8" s="61">
        <v>3904</v>
      </c>
      <c r="K8" s="61">
        <v>245682</v>
      </c>
      <c r="L8" s="62">
        <v>0</v>
      </c>
      <c r="M8" s="61">
        <v>9577</v>
      </c>
      <c r="N8" s="12"/>
      <c r="O8" s="12"/>
    </row>
    <row r="9" spans="1:53" x14ac:dyDescent="0.35">
      <c r="A9" s="60">
        <v>1979</v>
      </c>
      <c r="B9" s="61">
        <v>169691</v>
      </c>
      <c r="C9" s="62">
        <v>0</v>
      </c>
      <c r="D9" s="61">
        <v>5091</v>
      </c>
      <c r="E9" s="61">
        <v>7865</v>
      </c>
      <c r="F9" s="62">
        <v>0</v>
      </c>
      <c r="G9" s="62">
        <v>236</v>
      </c>
      <c r="H9" s="61">
        <v>38700</v>
      </c>
      <c r="I9" s="62"/>
      <c r="J9" s="61">
        <v>2670</v>
      </c>
      <c r="K9" s="61">
        <v>216256</v>
      </c>
      <c r="L9" s="62">
        <v>0</v>
      </c>
      <c r="M9" s="61">
        <v>7997</v>
      </c>
      <c r="N9" s="12"/>
      <c r="O9" s="12"/>
    </row>
    <row r="10" spans="1:53" x14ac:dyDescent="0.35">
      <c r="A10" s="60">
        <v>1980</v>
      </c>
      <c r="B10" s="61">
        <v>113569</v>
      </c>
      <c r="C10" s="62">
        <v>0</v>
      </c>
      <c r="D10" s="61">
        <v>3407</v>
      </c>
      <c r="E10" s="61">
        <v>35604</v>
      </c>
      <c r="F10" s="62">
        <v>0</v>
      </c>
      <c r="G10" s="61">
        <v>1068</v>
      </c>
      <c r="H10" s="61">
        <v>15011</v>
      </c>
      <c r="I10" s="62"/>
      <c r="J10" s="61">
        <v>1036</v>
      </c>
      <c r="K10" s="61">
        <v>164184</v>
      </c>
      <c r="L10" s="62">
        <v>0</v>
      </c>
      <c r="M10" s="61">
        <v>5511</v>
      </c>
      <c r="N10" s="12"/>
      <c r="O10" s="12"/>
    </row>
    <row r="11" spans="1:53" x14ac:dyDescent="0.35">
      <c r="A11" s="60">
        <v>1981</v>
      </c>
      <c r="B11" s="61">
        <v>35881</v>
      </c>
      <c r="C11" s="62">
        <v>0</v>
      </c>
      <c r="D11" s="61">
        <v>1076</v>
      </c>
      <c r="E11" s="61">
        <v>54190</v>
      </c>
      <c r="F11" s="62">
        <v>0</v>
      </c>
      <c r="G11" s="61">
        <v>1626</v>
      </c>
      <c r="H11" s="61">
        <v>21151</v>
      </c>
      <c r="I11" s="62"/>
      <c r="J11" s="61">
        <v>1459</v>
      </c>
      <c r="K11" s="61">
        <v>111222</v>
      </c>
      <c r="L11" s="62">
        <v>0</v>
      </c>
      <c r="M11" s="61">
        <v>4161</v>
      </c>
      <c r="N11" s="12"/>
      <c r="O11" s="12"/>
    </row>
    <row r="12" spans="1:53" x14ac:dyDescent="0.35">
      <c r="A12" s="60">
        <v>1982</v>
      </c>
      <c r="B12" s="61">
        <v>94289</v>
      </c>
      <c r="C12" s="62">
        <v>0</v>
      </c>
      <c r="D12" s="61">
        <v>2829</v>
      </c>
      <c r="E12" s="61">
        <v>69001</v>
      </c>
      <c r="F12" s="62">
        <v>0</v>
      </c>
      <c r="G12" s="61">
        <v>2070</v>
      </c>
      <c r="H12" s="61">
        <v>31236</v>
      </c>
      <c r="I12" s="62"/>
      <c r="J12" s="61">
        <v>2155</v>
      </c>
      <c r="K12" s="61">
        <v>194526</v>
      </c>
      <c r="L12" s="62">
        <v>0</v>
      </c>
      <c r="M12" s="61">
        <v>7054</v>
      </c>
      <c r="N12" s="12"/>
      <c r="O12" s="12"/>
    </row>
    <row r="13" spans="1:53" x14ac:dyDescent="0.35">
      <c r="A13" s="60">
        <v>1983</v>
      </c>
      <c r="B13" s="61">
        <v>32877</v>
      </c>
      <c r="C13" s="62">
        <v>0</v>
      </c>
      <c r="D13" s="62">
        <v>986</v>
      </c>
      <c r="E13" s="61">
        <v>35582</v>
      </c>
      <c r="F13" s="62">
        <v>0</v>
      </c>
      <c r="G13" s="61">
        <v>1067</v>
      </c>
      <c r="H13" s="61">
        <v>23206</v>
      </c>
      <c r="I13" s="62"/>
      <c r="J13" s="61">
        <v>1601</v>
      </c>
      <c r="K13" s="61">
        <v>91665</v>
      </c>
      <c r="L13" s="62">
        <v>0</v>
      </c>
      <c r="M13" s="61">
        <v>3654</v>
      </c>
      <c r="N13" s="12"/>
      <c r="O13" s="12"/>
    </row>
    <row r="14" spans="1:53" x14ac:dyDescent="0.35">
      <c r="A14" s="60">
        <v>1984</v>
      </c>
      <c r="B14" s="61">
        <v>73481</v>
      </c>
      <c r="C14" s="62">
        <v>0</v>
      </c>
      <c r="D14" s="61">
        <v>2204</v>
      </c>
      <c r="E14" s="61">
        <v>62544</v>
      </c>
      <c r="F14" s="62">
        <v>0</v>
      </c>
      <c r="G14" s="61">
        <v>1876</v>
      </c>
      <c r="H14" s="61">
        <v>43760</v>
      </c>
      <c r="I14" s="62"/>
      <c r="J14" s="61">
        <v>3019</v>
      </c>
      <c r="K14" s="61">
        <v>179785</v>
      </c>
      <c r="L14" s="62">
        <v>0</v>
      </c>
      <c r="M14" s="61">
        <v>7099</v>
      </c>
      <c r="N14" s="12"/>
      <c r="O14" s="12"/>
    </row>
    <row r="15" spans="1:53" x14ac:dyDescent="0.35">
      <c r="A15" s="60">
        <v>1985</v>
      </c>
      <c r="B15" s="61">
        <v>74982</v>
      </c>
      <c r="C15" s="62">
        <v>0</v>
      </c>
      <c r="D15" s="61">
        <v>2249</v>
      </c>
      <c r="E15" s="61">
        <v>81836</v>
      </c>
      <c r="F15" s="62">
        <v>0</v>
      </c>
      <c r="G15" s="61">
        <v>2455</v>
      </c>
      <c r="H15" s="61">
        <v>45444</v>
      </c>
      <c r="I15" s="62"/>
      <c r="J15" s="61">
        <v>3136</v>
      </c>
      <c r="K15" s="61">
        <v>202262</v>
      </c>
      <c r="L15" s="62">
        <v>0</v>
      </c>
      <c r="M15" s="61">
        <v>7840</v>
      </c>
      <c r="N15" s="12"/>
      <c r="O15" s="12"/>
    </row>
    <row r="16" spans="1:53" x14ac:dyDescent="0.35">
      <c r="A16" s="60">
        <v>1986</v>
      </c>
      <c r="B16" s="61">
        <v>168038</v>
      </c>
      <c r="C16" s="62">
        <v>0</v>
      </c>
      <c r="D16" s="61">
        <v>5041</v>
      </c>
      <c r="E16" s="61">
        <v>120379</v>
      </c>
      <c r="F16" s="62">
        <v>0</v>
      </c>
      <c r="G16" s="61">
        <v>3611</v>
      </c>
      <c r="H16" s="61">
        <v>57993</v>
      </c>
      <c r="I16" s="62"/>
      <c r="J16" s="61">
        <v>4002</v>
      </c>
      <c r="K16" s="61">
        <v>346410</v>
      </c>
      <c r="L16" s="62">
        <v>0</v>
      </c>
      <c r="M16" s="61">
        <v>12654</v>
      </c>
      <c r="N16" s="12"/>
      <c r="O16" s="12"/>
    </row>
    <row r="17" spans="1:15" x14ac:dyDescent="0.35">
      <c r="A17" s="60">
        <v>1987</v>
      </c>
      <c r="B17" s="61">
        <v>340931</v>
      </c>
      <c r="C17" s="62">
        <v>0</v>
      </c>
      <c r="D17" s="61">
        <v>10228</v>
      </c>
      <c r="E17" s="61">
        <v>156013</v>
      </c>
      <c r="F17" s="62">
        <v>0</v>
      </c>
      <c r="G17" s="61">
        <v>4680</v>
      </c>
      <c r="H17" s="61">
        <v>105834</v>
      </c>
      <c r="I17" s="62"/>
      <c r="J17" s="61">
        <v>7303</v>
      </c>
      <c r="K17" s="61">
        <v>602778</v>
      </c>
      <c r="L17" s="62">
        <v>0</v>
      </c>
      <c r="M17" s="61">
        <v>22211</v>
      </c>
      <c r="N17" s="12"/>
      <c r="O17" s="12"/>
    </row>
    <row r="18" spans="1:15" x14ac:dyDescent="0.35">
      <c r="A18" s="60">
        <v>1988</v>
      </c>
      <c r="B18" s="61">
        <v>341114</v>
      </c>
      <c r="C18" s="62">
        <v>0</v>
      </c>
      <c r="D18" s="61">
        <v>10233</v>
      </c>
      <c r="E18" s="61">
        <v>168059</v>
      </c>
      <c r="F18" s="62">
        <v>0</v>
      </c>
      <c r="G18" s="61">
        <v>5042</v>
      </c>
      <c r="H18" s="61">
        <v>97637</v>
      </c>
      <c r="I18" s="62"/>
      <c r="J18" s="61">
        <v>6737</v>
      </c>
      <c r="K18" s="61">
        <v>606810</v>
      </c>
      <c r="L18" s="62">
        <v>0</v>
      </c>
      <c r="M18" s="61">
        <v>22012</v>
      </c>
      <c r="N18" s="12"/>
      <c r="O18" s="12"/>
    </row>
    <row r="19" spans="1:15" x14ac:dyDescent="0.35">
      <c r="A19" s="60">
        <v>1989</v>
      </c>
      <c r="B19" s="61">
        <v>146739</v>
      </c>
      <c r="C19" s="62">
        <v>0</v>
      </c>
      <c r="D19" s="61">
        <v>4402</v>
      </c>
      <c r="E19" s="61">
        <v>148953</v>
      </c>
      <c r="F19" s="62">
        <v>0</v>
      </c>
      <c r="G19" s="61">
        <v>4469</v>
      </c>
      <c r="H19" s="61">
        <v>88085</v>
      </c>
      <c r="I19" s="62"/>
      <c r="J19" s="61">
        <v>6078</v>
      </c>
      <c r="K19" s="61">
        <v>383777</v>
      </c>
      <c r="L19" s="62">
        <v>0</v>
      </c>
      <c r="M19" s="61">
        <v>14949</v>
      </c>
      <c r="N19" s="12"/>
      <c r="O19" s="12"/>
    </row>
    <row r="20" spans="1:15" x14ac:dyDescent="0.35">
      <c r="A20" s="60">
        <v>1990</v>
      </c>
      <c r="B20" s="61">
        <v>63602</v>
      </c>
      <c r="C20" s="62">
        <v>0</v>
      </c>
      <c r="D20" s="61">
        <v>1908</v>
      </c>
      <c r="E20" s="61">
        <v>98957</v>
      </c>
      <c r="F20" s="62">
        <v>0</v>
      </c>
      <c r="G20" s="61">
        <v>2969</v>
      </c>
      <c r="H20" s="61">
        <v>79467</v>
      </c>
      <c r="I20" s="62"/>
      <c r="J20" s="61">
        <v>5483</v>
      </c>
      <c r="K20" s="61">
        <v>242026</v>
      </c>
      <c r="L20" s="62">
        <v>0</v>
      </c>
      <c r="M20" s="61">
        <v>10360</v>
      </c>
      <c r="N20" s="12"/>
      <c r="O20" s="12"/>
    </row>
    <row r="21" spans="1:15" x14ac:dyDescent="0.35">
      <c r="A21" s="60">
        <v>1991</v>
      </c>
      <c r="B21" s="61">
        <v>53935</v>
      </c>
      <c r="C21" s="62">
        <v>0</v>
      </c>
      <c r="D21" s="61">
        <v>1618</v>
      </c>
      <c r="E21" s="61">
        <v>63007</v>
      </c>
      <c r="F21" s="62">
        <v>0</v>
      </c>
      <c r="G21" s="61">
        <v>1890</v>
      </c>
      <c r="H21" s="61">
        <v>79262</v>
      </c>
      <c r="I21" s="62"/>
      <c r="J21" s="61">
        <v>5469</v>
      </c>
      <c r="K21" s="61">
        <v>196204</v>
      </c>
      <c r="L21" s="62">
        <v>0</v>
      </c>
      <c r="M21" s="61">
        <v>8977</v>
      </c>
      <c r="N21" s="12"/>
      <c r="O21" s="12"/>
    </row>
    <row r="22" spans="1:15" x14ac:dyDescent="0.35">
      <c r="A22" s="60">
        <v>1992</v>
      </c>
      <c r="B22" s="61">
        <v>24063</v>
      </c>
      <c r="C22" s="62">
        <v>0</v>
      </c>
      <c r="D22" s="62">
        <v>722</v>
      </c>
      <c r="E22" s="61">
        <v>44160</v>
      </c>
      <c r="F22" s="62">
        <v>0</v>
      </c>
      <c r="G22" s="61">
        <v>1325</v>
      </c>
      <c r="H22" s="61">
        <v>56413</v>
      </c>
      <c r="I22" s="62"/>
      <c r="J22" s="61">
        <v>3892</v>
      </c>
      <c r="K22" s="61">
        <v>124636</v>
      </c>
      <c r="L22" s="62">
        <v>0</v>
      </c>
      <c r="M22" s="61">
        <v>5939</v>
      </c>
      <c r="N22" s="12"/>
      <c r="O22" s="12"/>
    </row>
    <row r="23" spans="1:15" x14ac:dyDescent="0.35">
      <c r="A23" s="60">
        <v>1993</v>
      </c>
      <c r="B23" s="61">
        <v>19929</v>
      </c>
      <c r="C23" s="62">
        <v>0</v>
      </c>
      <c r="D23" s="62">
        <v>598</v>
      </c>
      <c r="E23" s="61">
        <v>62714</v>
      </c>
      <c r="F23" s="62">
        <v>0</v>
      </c>
      <c r="G23" s="61">
        <v>1881</v>
      </c>
      <c r="H23" s="61">
        <v>64994</v>
      </c>
      <c r="I23" s="62"/>
      <c r="J23" s="61">
        <v>4485</v>
      </c>
      <c r="K23" s="61">
        <v>147637</v>
      </c>
      <c r="L23" s="62">
        <v>0</v>
      </c>
      <c r="M23" s="61">
        <v>6964</v>
      </c>
      <c r="N23" s="12"/>
      <c r="O23" s="12"/>
    </row>
    <row r="24" spans="1:15" x14ac:dyDescent="0.35">
      <c r="A24" s="60">
        <v>1994</v>
      </c>
      <c r="B24" s="61">
        <v>2773</v>
      </c>
      <c r="C24" s="62">
        <v>0</v>
      </c>
      <c r="D24" s="62">
        <v>83</v>
      </c>
      <c r="E24" s="61">
        <v>37125</v>
      </c>
      <c r="F24" s="62">
        <v>0</v>
      </c>
      <c r="G24" s="61">
        <v>1114</v>
      </c>
      <c r="H24" s="61">
        <v>29633</v>
      </c>
      <c r="I24" s="62"/>
      <c r="J24" s="61">
        <v>2045</v>
      </c>
      <c r="K24" s="61">
        <v>69531</v>
      </c>
      <c r="L24" s="62">
        <v>0</v>
      </c>
      <c r="M24" s="61">
        <v>3242</v>
      </c>
      <c r="N24" s="12"/>
      <c r="O24" s="12"/>
    </row>
    <row r="25" spans="1:15" x14ac:dyDescent="0.35">
      <c r="A25" s="60">
        <v>1995</v>
      </c>
      <c r="B25" s="62">
        <v>777</v>
      </c>
      <c r="C25" s="62">
        <v>0</v>
      </c>
      <c r="D25" s="62">
        <v>23</v>
      </c>
      <c r="E25" s="61">
        <v>43216</v>
      </c>
      <c r="F25" s="62">
        <v>0</v>
      </c>
      <c r="G25" s="61">
        <v>1296</v>
      </c>
      <c r="H25" s="61">
        <v>36394</v>
      </c>
      <c r="I25" s="62"/>
      <c r="J25" s="61">
        <v>2511</v>
      </c>
      <c r="K25" s="61">
        <v>80387</v>
      </c>
      <c r="L25" s="62">
        <v>0</v>
      </c>
      <c r="M25" s="61">
        <v>3830</v>
      </c>
      <c r="N25" s="12"/>
      <c r="O25" s="12"/>
    </row>
    <row r="26" spans="1:15" x14ac:dyDescent="0.35">
      <c r="A26" s="60">
        <v>1996</v>
      </c>
      <c r="B26" s="61">
        <v>17774</v>
      </c>
      <c r="C26" s="62">
        <v>0</v>
      </c>
      <c r="D26" s="62">
        <v>533</v>
      </c>
      <c r="E26" s="61">
        <v>74872</v>
      </c>
      <c r="F26" s="62">
        <v>0</v>
      </c>
      <c r="G26" s="61">
        <v>2246</v>
      </c>
      <c r="H26" s="61">
        <v>31672</v>
      </c>
      <c r="I26" s="62"/>
      <c r="J26" s="61">
        <v>2185</v>
      </c>
      <c r="K26" s="61">
        <v>124318</v>
      </c>
      <c r="L26" s="62">
        <v>0</v>
      </c>
      <c r="M26" s="61">
        <v>4964</v>
      </c>
      <c r="N26" s="12"/>
      <c r="O26" s="12"/>
    </row>
    <row r="27" spans="1:15" x14ac:dyDescent="0.35">
      <c r="A27" s="60">
        <v>1997</v>
      </c>
      <c r="B27" s="61">
        <v>11268</v>
      </c>
      <c r="C27" s="62">
        <v>0</v>
      </c>
      <c r="D27" s="62">
        <v>338</v>
      </c>
      <c r="E27" s="61">
        <v>79377</v>
      </c>
      <c r="F27" s="62">
        <v>0</v>
      </c>
      <c r="G27" s="61">
        <v>2381</v>
      </c>
      <c r="H27" s="61">
        <v>45984</v>
      </c>
      <c r="I27" s="62"/>
      <c r="J27" s="61">
        <v>3173</v>
      </c>
      <c r="K27" s="61">
        <v>136629</v>
      </c>
      <c r="L27" s="62">
        <v>0</v>
      </c>
      <c r="M27" s="61">
        <v>5892</v>
      </c>
      <c r="N27" s="12"/>
      <c r="O27" s="12"/>
    </row>
    <row r="28" spans="1:15" x14ac:dyDescent="0.35">
      <c r="A28" s="60">
        <v>1998</v>
      </c>
      <c r="B28" s="61">
        <v>6409</v>
      </c>
      <c r="C28" s="62">
        <v>0</v>
      </c>
      <c r="D28" s="62">
        <v>192</v>
      </c>
      <c r="E28" s="61">
        <v>49241</v>
      </c>
      <c r="F28" s="62">
        <v>0</v>
      </c>
      <c r="G28" s="61">
        <v>1477</v>
      </c>
      <c r="H28" s="61">
        <v>34342</v>
      </c>
      <c r="I28" s="62"/>
      <c r="J28" s="61">
        <v>2370</v>
      </c>
      <c r="K28" s="61">
        <v>89992</v>
      </c>
      <c r="L28" s="62">
        <v>0</v>
      </c>
      <c r="M28" s="61">
        <v>4039</v>
      </c>
      <c r="N28" s="12"/>
      <c r="O28" s="12"/>
    </row>
    <row r="29" spans="1:15" x14ac:dyDescent="0.35">
      <c r="A29" s="60">
        <v>1999</v>
      </c>
      <c r="B29" s="61">
        <v>10090</v>
      </c>
      <c r="C29" s="62"/>
      <c r="D29" s="62">
        <v>303</v>
      </c>
      <c r="E29" s="61">
        <v>81976</v>
      </c>
      <c r="F29" s="62">
        <v>0</v>
      </c>
      <c r="G29" s="61">
        <v>2459</v>
      </c>
      <c r="H29" s="61">
        <v>45094</v>
      </c>
      <c r="I29" s="62"/>
      <c r="J29" s="61">
        <v>3112</v>
      </c>
      <c r="K29" s="61">
        <v>137160</v>
      </c>
      <c r="L29" s="62">
        <v>0</v>
      </c>
      <c r="M29" s="61">
        <v>5874</v>
      </c>
      <c r="N29" s="12"/>
      <c r="O29" s="12"/>
    </row>
    <row r="30" spans="1:15" x14ac:dyDescent="0.35">
      <c r="A30" s="60">
        <v>2000</v>
      </c>
      <c r="B30" s="61">
        <v>21760</v>
      </c>
      <c r="C30" s="62"/>
      <c r="D30" s="62">
        <v>653</v>
      </c>
      <c r="E30" s="61">
        <v>78717</v>
      </c>
      <c r="F30" s="62">
        <v>0</v>
      </c>
      <c r="G30" s="61">
        <v>2362</v>
      </c>
      <c r="H30" s="61">
        <v>49631</v>
      </c>
      <c r="I30" s="62"/>
      <c r="J30" s="61">
        <v>3425</v>
      </c>
      <c r="K30" s="61">
        <v>150108</v>
      </c>
      <c r="L30" s="62">
        <v>0</v>
      </c>
      <c r="M30" s="61">
        <v>6440</v>
      </c>
      <c r="N30" s="12"/>
      <c r="O30" s="12"/>
    </row>
    <row r="31" spans="1:15" x14ac:dyDescent="0.35">
      <c r="A31" s="60">
        <v>2001</v>
      </c>
      <c r="B31" s="61">
        <v>43278</v>
      </c>
      <c r="C31" s="61">
        <v>3348</v>
      </c>
      <c r="D31" s="61">
        <v>2236</v>
      </c>
      <c r="E31" s="61">
        <v>201673</v>
      </c>
      <c r="F31" s="62">
        <v>0</v>
      </c>
      <c r="G31" s="61">
        <v>6050</v>
      </c>
      <c r="H31" s="61">
        <v>141853</v>
      </c>
      <c r="I31" s="61">
        <v>16406</v>
      </c>
      <c r="J31" s="61">
        <v>12984</v>
      </c>
      <c r="K31" s="61">
        <v>386804</v>
      </c>
      <c r="L31" s="61">
        <v>19754</v>
      </c>
      <c r="M31" s="61">
        <v>21270</v>
      </c>
      <c r="N31" s="12"/>
      <c r="O31" s="12"/>
    </row>
    <row r="32" spans="1:15" x14ac:dyDescent="0.35">
      <c r="A32" s="60">
        <v>2002</v>
      </c>
      <c r="B32" s="61">
        <v>72683</v>
      </c>
      <c r="C32" s="61">
        <v>6699</v>
      </c>
      <c r="D32" s="61">
        <v>4056</v>
      </c>
      <c r="E32" s="61">
        <v>196619</v>
      </c>
      <c r="F32" s="62">
        <v>0</v>
      </c>
      <c r="G32" s="61">
        <v>5899</v>
      </c>
      <c r="H32" s="61">
        <v>150736</v>
      </c>
      <c r="I32" s="61">
        <v>21618</v>
      </c>
      <c r="J32" s="61">
        <v>14587</v>
      </c>
      <c r="K32" s="61">
        <v>420038</v>
      </c>
      <c r="L32" s="61">
        <v>28317</v>
      </c>
      <c r="M32" s="61">
        <v>24542</v>
      </c>
      <c r="N32" s="12"/>
      <c r="O32" s="12"/>
    </row>
    <row r="33" spans="1:15" x14ac:dyDescent="0.35">
      <c r="A33" s="60">
        <v>2003</v>
      </c>
      <c r="B33" s="61">
        <v>76797</v>
      </c>
      <c r="C33" s="61">
        <v>2395</v>
      </c>
      <c r="D33" s="61">
        <v>2975</v>
      </c>
      <c r="E33" s="61">
        <v>159067</v>
      </c>
      <c r="F33" s="62">
        <v>0</v>
      </c>
      <c r="G33" s="61">
        <v>4772</v>
      </c>
      <c r="H33" s="61">
        <v>149156</v>
      </c>
      <c r="I33" s="61">
        <v>15966</v>
      </c>
      <c r="J33" s="61">
        <v>13276</v>
      </c>
      <c r="K33" s="61">
        <v>385020</v>
      </c>
      <c r="L33" s="61">
        <v>18361</v>
      </c>
      <c r="M33" s="61">
        <v>21023</v>
      </c>
      <c r="N33" s="12"/>
      <c r="O33" s="12"/>
    </row>
    <row r="34" spans="1:15" x14ac:dyDescent="0.35">
      <c r="A34" s="60">
        <v>2004</v>
      </c>
      <c r="B34" s="61">
        <v>77877</v>
      </c>
      <c r="C34" s="61">
        <v>5061</v>
      </c>
      <c r="D34" s="61">
        <v>3869</v>
      </c>
      <c r="E34" s="61">
        <v>168220</v>
      </c>
      <c r="F34" s="62">
        <v>0</v>
      </c>
      <c r="G34" s="61">
        <v>5047</v>
      </c>
      <c r="H34" s="61">
        <v>148961</v>
      </c>
      <c r="I34" s="61">
        <v>14786</v>
      </c>
      <c r="J34" s="61">
        <v>13061</v>
      </c>
      <c r="K34" s="61">
        <v>395058</v>
      </c>
      <c r="L34" s="61">
        <v>19847</v>
      </c>
      <c r="M34" s="61">
        <v>21977</v>
      </c>
      <c r="N34" s="12"/>
      <c r="O34" s="12"/>
    </row>
    <row r="35" spans="1:15" x14ac:dyDescent="0.35">
      <c r="A35" s="60">
        <v>2005</v>
      </c>
      <c r="B35" s="61">
        <v>46102</v>
      </c>
      <c r="C35" s="61">
        <v>1685</v>
      </c>
      <c r="D35" s="61">
        <v>1855</v>
      </c>
      <c r="E35" s="61">
        <v>138197</v>
      </c>
      <c r="F35" s="62">
        <v>0</v>
      </c>
      <c r="G35" s="61">
        <v>4146</v>
      </c>
      <c r="H35" s="61">
        <v>91018</v>
      </c>
      <c r="I35" s="61">
        <v>32236</v>
      </c>
      <c r="J35" s="61">
        <v>12429</v>
      </c>
      <c r="K35" s="61">
        <v>275317</v>
      </c>
      <c r="L35" s="61">
        <v>33921</v>
      </c>
      <c r="M35" s="61">
        <v>18430</v>
      </c>
      <c r="N35" s="12"/>
      <c r="O35" s="12"/>
    </row>
    <row r="36" spans="1:15" x14ac:dyDescent="0.35">
      <c r="A36" s="60">
        <v>2006</v>
      </c>
      <c r="B36" s="61">
        <v>45401</v>
      </c>
      <c r="C36" s="61">
        <v>2332</v>
      </c>
      <c r="D36" s="61">
        <v>2015</v>
      </c>
      <c r="E36" s="61">
        <v>115966</v>
      </c>
      <c r="F36" s="62">
        <v>0</v>
      </c>
      <c r="G36" s="61">
        <v>3479</v>
      </c>
      <c r="H36" s="61">
        <v>72495</v>
      </c>
      <c r="I36" s="61">
        <v>4786</v>
      </c>
      <c r="J36" s="61">
        <v>5943</v>
      </c>
      <c r="K36" s="61">
        <v>233862</v>
      </c>
      <c r="L36" s="61">
        <v>7118</v>
      </c>
      <c r="M36" s="61">
        <v>11437</v>
      </c>
      <c r="N36" s="12"/>
      <c r="O36" s="12"/>
    </row>
    <row r="37" spans="1:15" x14ac:dyDescent="0.35">
      <c r="A37" s="60">
        <v>2007</v>
      </c>
      <c r="B37" s="61">
        <v>26796</v>
      </c>
      <c r="C37" s="61">
        <v>2996</v>
      </c>
      <c r="D37" s="61">
        <v>1643</v>
      </c>
      <c r="E37" s="61">
        <v>64804</v>
      </c>
      <c r="F37" s="62">
        <v>0</v>
      </c>
      <c r="G37" s="61">
        <v>1944</v>
      </c>
      <c r="H37" s="61">
        <v>56358</v>
      </c>
      <c r="I37" s="61">
        <v>5466</v>
      </c>
      <c r="J37" s="61">
        <v>4938</v>
      </c>
      <c r="K37" s="61">
        <v>147958</v>
      </c>
      <c r="L37" s="61">
        <v>8462</v>
      </c>
      <c r="M37" s="61">
        <v>8525</v>
      </c>
      <c r="N37" s="12"/>
      <c r="O37" s="12"/>
    </row>
    <row r="38" spans="1:15" x14ac:dyDescent="0.35">
      <c r="A38" s="60">
        <v>2008</v>
      </c>
      <c r="B38" s="61">
        <v>53402</v>
      </c>
      <c r="C38" s="61">
        <v>1630</v>
      </c>
      <c r="D38" s="61">
        <v>2058</v>
      </c>
      <c r="E38" s="61">
        <v>148638</v>
      </c>
      <c r="F38" s="62">
        <v>0</v>
      </c>
      <c r="G38" s="61">
        <v>4459</v>
      </c>
      <c r="H38" s="61">
        <v>88868</v>
      </c>
      <c r="I38" s="61">
        <v>10070</v>
      </c>
      <c r="J38" s="61">
        <v>8030</v>
      </c>
      <c r="K38" s="61">
        <v>290908</v>
      </c>
      <c r="L38" s="61">
        <v>11700</v>
      </c>
      <c r="M38" s="61">
        <v>14547</v>
      </c>
      <c r="N38" s="12"/>
      <c r="O38" s="12"/>
    </row>
    <row r="39" spans="1:15" x14ac:dyDescent="0.35">
      <c r="A39" s="60">
        <v>2009</v>
      </c>
      <c r="B39" s="61">
        <v>55675</v>
      </c>
      <c r="C39" s="62">
        <v>921</v>
      </c>
      <c r="D39" s="61">
        <v>1928</v>
      </c>
      <c r="E39" s="61">
        <v>121760</v>
      </c>
      <c r="F39" s="62">
        <v>0</v>
      </c>
      <c r="G39" s="61">
        <v>3653</v>
      </c>
      <c r="H39" s="61">
        <v>90213</v>
      </c>
      <c r="I39" s="61">
        <v>10095</v>
      </c>
      <c r="J39" s="61">
        <v>8040</v>
      </c>
      <c r="K39" s="61">
        <v>267648</v>
      </c>
      <c r="L39" s="61">
        <v>11016</v>
      </c>
      <c r="M39" s="61">
        <v>13621</v>
      </c>
      <c r="N39" s="12"/>
      <c r="O39" s="12"/>
    </row>
    <row r="40" spans="1:15" x14ac:dyDescent="0.35">
      <c r="A40" s="60">
        <v>2010</v>
      </c>
      <c r="B40" s="61">
        <v>90673</v>
      </c>
      <c r="C40" s="61">
        <v>1684</v>
      </c>
      <c r="D40" s="61">
        <v>3192</v>
      </c>
      <c r="E40" s="61">
        <v>218915</v>
      </c>
      <c r="F40" s="62">
        <v>0</v>
      </c>
      <c r="G40" s="61">
        <v>6567</v>
      </c>
      <c r="H40" s="61">
        <v>166147</v>
      </c>
      <c r="I40" s="61">
        <v>12152</v>
      </c>
      <c r="J40" s="61">
        <v>13603</v>
      </c>
      <c r="K40" s="61">
        <v>475735</v>
      </c>
      <c r="L40" s="61">
        <v>13836</v>
      </c>
      <c r="M40" s="61">
        <v>23362</v>
      </c>
      <c r="N40" s="12"/>
      <c r="O40" s="12"/>
    </row>
    <row r="41" spans="1:15" x14ac:dyDescent="0.35">
      <c r="A41" s="60">
        <v>2011</v>
      </c>
      <c r="B41" s="61">
        <v>92396</v>
      </c>
      <c r="C41" s="61">
        <v>1765</v>
      </c>
      <c r="D41" s="61">
        <v>3266</v>
      </c>
      <c r="E41" s="61">
        <v>183204</v>
      </c>
      <c r="F41" s="62">
        <v>0</v>
      </c>
      <c r="G41" s="61">
        <v>5496</v>
      </c>
      <c r="H41" s="61">
        <v>150135</v>
      </c>
      <c r="I41" s="61">
        <v>11157</v>
      </c>
      <c r="J41" s="61">
        <v>12263</v>
      </c>
      <c r="K41" s="61">
        <v>425735</v>
      </c>
      <c r="L41" s="61">
        <v>12922</v>
      </c>
      <c r="M41" s="61">
        <v>21025</v>
      </c>
      <c r="N41" s="12"/>
      <c r="O41" s="12"/>
    </row>
    <row r="42" spans="1:15" x14ac:dyDescent="0.35">
      <c r="A42" s="60">
        <v>2012</v>
      </c>
      <c r="B42" s="61">
        <v>75891</v>
      </c>
      <c r="C42" s="61">
        <v>1260</v>
      </c>
      <c r="D42" s="61">
        <v>2630</v>
      </c>
      <c r="E42" s="61">
        <v>166440</v>
      </c>
      <c r="F42" s="62">
        <v>0</v>
      </c>
      <c r="G42" s="61">
        <v>4993</v>
      </c>
      <c r="H42" s="61">
        <v>153034</v>
      </c>
      <c r="I42" s="61">
        <v>16067</v>
      </c>
      <c r="J42" s="61">
        <v>13376</v>
      </c>
      <c r="K42" s="61">
        <v>395365</v>
      </c>
      <c r="L42" s="61">
        <v>17327</v>
      </c>
      <c r="M42" s="61">
        <v>20999</v>
      </c>
      <c r="N42" s="12"/>
      <c r="O42" s="12"/>
    </row>
    <row r="43" spans="1:15" x14ac:dyDescent="0.35">
      <c r="A43" s="60">
        <v>2013</v>
      </c>
      <c r="B43" s="61">
        <v>122782</v>
      </c>
      <c r="C43" s="61">
        <v>1037</v>
      </c>
      <c r="D43" s="61">
        <v>3974</v>
      </c>
      <c r="E43" s="61">
        <v>259213</v>
      </c>
      <c r="F43" s="62">
        <v>0</v>
      </c>
      <c r="G43" s="61">
        <v>7776</v>
      </c>
      <c r="H43" s="61">
        <v>164021</v>
      </c>
      <c r="I43" s="61">
        <v>30147</v>
      </c>
      <c r="J43" s="61">
        <v>16688</v>
      </c>
      <c r="K43" s="61">
        <v>546016</v>
      </c>
      <c r="L43" s="61">
        <v>31184</v>
      </c>
      <c r="M43" s="61">
        <v>28438</v>
      </c>
      <c r="N43" s="12"/>
      <c r="O43" s="12"/>
    </row>
    <row r="44" spans="1:15" x14ac:dyDescent="0.35">
      <c r="A44" s="60">
        <v>2014</v>
      </c>
      <c r="B44" s="61">
        <v>135518</v>
      </c>
      <c r="C44" s="61">
        <v>2182</v>
      </c>
      <c r="D44" s="61">
        <v>4677</v>
      </c>
      <c r="E44" s="61">
        <v>324783</v>
      </c>
      <c r="F44" s="62">
        <v>0</v>
      </c>
      <c r="G44" s="61">
        <v>9743</v>
      </c>
      <c r="H44" s="61">
        <v>184820</v>
      </c>
      <c r="I44" s="61">
        <v>45257</v>
      </c>
      <c r="J44" s="61">
        <v>20723</v>
      </c>
      <c r="K44" s="61">
        <v>645121</v>
      </c>
      <c r="L44" s="61">
        <v>47439</v>
      </c>
      <c r="M44" s="61">
        <v>35143</v>
      </c>
      <c r="N44" s="12"/>
      <c r="O44" s="12"/>
    </row>
    <row r="45" spans="1:15" x14ac:dyDescent="0.35">
      <c r="A45" s="60">
        <v>2015</v>
      </c>
      <c r="B45" s="61">
        <v>135390</v>
      </c>
      <c r="C45" s="61">
        <v>3738</v>
      </c>
      <c r="D45" s="61">
        <v>5108</v>
      </c>
      <c r="E45" s="61">
        <v>336688</v>
      </c>
      <c r="F45" s="62">
        <v>0</v>
      </c>
      <c r="G45" s="61">
        <v>10101</v>
      </c>
      <c r="H45" s="61">
        <v>252399</v>
      </c>
      <c r="I45" s="61">
        <v>42931</v>
      </c>
      <c r="J45" s="61">
        <v>25018</v>
      </c>
      <c r="K45" s="61">
        <v>724477</v>
      </c>
      <c r="L45" s="61">
        <v>46669</v>
      </c>
      <c r="M45" s="61">
        <v>40227</v>
      </c>
      <c r="N45" s="12"/>
      <c r="O45" s="12"/>
    </row>
    <row r="46" spans="1:15" x14ac:dyDescent="0.35">
      <c r="A46" s="60">
        <v>2016</v>
      </c>
      <c r="B46" s="61">
        <v>88080</v>
      </c>
      <c r="C46" s="61">
        <v>1887</v>
      </c>
      <c r="D46" s="61">
        <v>3171</v>
      </c>
      <c r="E46" s="61">
        <v>174219</v>
      </c>
      <c r="F46" s="62">
        <v>0</v>
      </c>
      <c r="G46" s="61">
        <v>5227</v>
      </c>
      <c r="H46" s="61">
        <v>146694</v>
      </c>
      <c r="I46" s="61">
        <v>24135</v>
      </c>
      <c r="J46" s="61">
        <v>14056</v>
      </c>
      <c r="K46" s="61">
        <v>408993</v>
      </c>
      <c r="L46" s="61">
        <v>26022</v>
      </c>
      <c r="M46" s="61">
        <v>22454</v>
      </c>
      <c r="N46" s="12"/>
      <c r="O46" s="12"/>
    </row>
    <row r="47" spans="1:15" x14ac:dyDescent="0.35">
      <c r="A47" s="60">
        <v>2017</v>
      </c>
      <c r="B47" s="61">
        <v>50600</v>
      </c>
      <c r="C47" s="62">
        <v>0</v>
      </c>
      <c r="D47" s="61">
        <v>1518</v>
      </c>
      <c r="E47" s="61">
        <v>137525</v>
      </c>
      <c r="F47" s="62">
        <v>0</v>
      </c>
      <c r="G47" s="61">
        <v>4126</v>
      </c>
      <c r="H47" s="61">
        <v>121264</v>
      </c>
      <c r="I47" s="61">
        <v>14681</v>
      </c>
      <c r="J47" s="61">
        <v>10865</v>
      </c>
      <c r="K47" s="61">
        <v>309389</v>
      </c>
      <c r="L47" s="61">
        <v>14681</v>
      </c>
      <c r="M47" s="61">
        <v>16509</v>
      </c>
      <c r="N47" s="12"/>
      <c r="O47" s="12"/>
    </row>
    <row r="48" spans="1:15" x14ac:dyDescent="0.35">
      <c r="A48" s="60">
        <v>2018</v>
      </c>
      <c r="B48" s="61">
        <v>27059</v>
      </c>
      <c r="C48" s="62">
        <v>0</v>
      </c>
      <c r="D48" s="62">
        <v>812</v>
      </c>
      <c r="E48" s="61">
        <v>78594</v>
      </c>
      <c r="F48" s="62">
        <v>0</v>
      </c>
      <c r="G48" s="61">
        <v>2358</v>
      </c>
      <c r="H48" s="61">
        <v>62250</v>
      </c>
      <c r="I48" s="61">
        <v>9568</v>
      </c>
      <c r="J48" s="61">
        <v>6012</v>
      </c>
      <c r="K48" s="61">
        <v>167903</v>
      </c>
      <c r="L48" s="61">
        <v>9568</v>
      </c>
      <c r="M48" s="61">
        <v>9182</v>
      </c>
      <c r="N48" s="12"/>
      <c r="O48" s="12"/>
    </row>
    <row r="49" spans="1:15" x14ac:dyDescent="0.35">
      <c r="A49" s="60">
        <v>2019</v>
      </c>
      <c r="B49" s="61">
        <v>16049</v>
      </c>
      <c r="C49" s="62">
        <v>0</v>
      </c>
      <c r="D49" s="62">
        <v>481</v>
      </c>
      <c r="E49" s="61">
        <v>76777</v>
      </c>
      <c r="F49" s="62">
        <v>0</v>
      </c>
      <c r="G49" s="61">
        <v>2303</v>
      </c>
      <c r="H49" s="61">
        <v>57859</v>
      </c>
      <c r="I49" s="61">
        <v>24063</v>
      </c>
      <c r="J49" s="61">
        <v>8476</v>
      </c>
      <c r="K49" s="61">
        <v>150685</v>
      </c>
      <c r="L49" s="61">
        <v>24063</v>
      </c>
      <c r="M49" s="61">
        <v>11260</v>
      </c>
      <c r="N49" s="12"/>
      <c r="O49" s="12"/>
    </row>
    <row r="50" spans="1:15" x14ac:dyDescent="0.35">
      <c r="A50" s="60">
        <v>2020</v>
      </c>
      <c r="B50" s="61">
        <v>41953</v>
      </c>
      <c r="C50" s="62">
        <v>0</v>
      </c>
      <c r="D50" s="61">
        <v>1259</v>
      </c>
      <c r="E50" s="61">
        <v>121661</v>
      </c>
      <c r="F50" s="62">
        <v>0</v>
      </c>
      <c r="G50" s="61">
        <v>3650</v>
      </c>
      <c r="H50" s="61">
        <v>87661</v>
      </c>
      <c r="I50" s="61">
        <v>11047</v>
      </c>
      <c r="J50" s="61">
        <v>7943</v>
      </c>
      <c r="K50" s="61">
        <v>251275</v>
      </c>
      <c r="L50" s="61">
        <v>11047</v>
      </c>
      <c r="M50" s="61">
        <v>12852</v>
      </c>
    </row>
    <row r="51" spans="1:15" x14ac:dyDescent="0.35">
      <c r="A51" s="60">
        <v>2021</v>
      </c>
      <c r="B51" s="61">
        <v>37724</v>
      </c>
      <c r="C51" s="62">
        <v>0</v>
      </c>
      <c r="D51" s="61">
        <v>1132</v>
      </c>
      <c r="E51" s="61">
        <v>86648</v>
      </c>
      <c r="F51" s="62">
        <v>0</v>
      </c>
      <c r="G51" s="61">
        <v>2600</v>
      </c>
      <c r="H51" s="61">
        <v>93006</v>
      </c>
      <c r="I51" s="61">
        <v>16099</v>
      </c>
      <c r="J51" s="61">
        <v>9302</v>
      </c>
      <c r="K51" s="61">
        <v>217378</v>
      </c>
      <c r="L51" s="61">
        <v>16099</v>
      </c>
      <c r="M51" s="61">
        <v>13034</v>
      </c>
      <c r="N51" s="12"/>
      <c r="O51" s="12"/>
    </row>
    <row r="52" spans="1:15" x14ac:dyDescent="0.35">
      <c r="A52" s="60">
        <v>2022</v>
      </c>
      <c r="B52" s="61">
        <v>56752</v>
      </c>
      <c r="C52" s="62">
        <v>0</v>
      </c>
      <c r="D52" s="61">
        <v>1703</v>
      </c>
      <c r="E52" s="61">
        <v>217154</v>
      </c>
      <c r="F52" s="62">
        <v>0</v>
      </c>
      <c r="G52" s="61">
        <v>6515</v>
      </c>
      <c r="H52" s="61">
        <v>129605</v>
      </c>
      <c r="I52" s="61">
        <v>33067</v>
      </c>
      <c r="J52" s="61">
        <v>15080</v>
      </c>
      <c r="K52" s="61">
        <v>403511</v>
      </c>
      <c r="L52" s="61">
        <v>33067</v>
      </c>
      <c r="M52" s="61">
        <v>23298</v>
      </c>
      <c r="N52" s="12"/>
      <c r="O52" s="12"/>
    </row>
    <row r="53" spans="1:15" x14ac:dyDescent="0.35">
      <c r="A53" s="60">
        <v>2023</v>
      </c>
      <c r="B53" s="61">
        <v>63709</v>
      </c>
      <c r="C53" s="62">
        <v>0</v>
      </c>
      <c r="D53" s="61">
        <v>1911</v>
      </c>
      <c r="E53" s="61">
        <v>178718</v>
      </c>
      <c r="F53" s="62">
        <v>0</v>
      </c>
      <c r="G53" s="61">
        <v>5362</v>
      </c>
      <c r="H53" s="61">
        <v>117430</v>
      </c>
      <c r="I53" s="61">
        <v>24483</v>
      </c>
      <c r="J53" s="61">
        <v>12652</v>
      </c>
      <c r="K53" s="61">
        <v>359857</v>
      </c>
      <c r="L53" s="61">
        <v>24483</v>
      </c>
      <c r="M53" s="61">
        <v>19925</v>
      </c>
      <c r="N53" s="12"/>
      <c r="O53" s="12"/>
    </row>
    <row r="54" spans="1:15" x14ac:dyDescent="0.35">
      <c r="A54" s="60">
        <v>2024</v>
      </c>
      <c r="B54" s="61">
        <v>74546</v>
      </c>
      <c r="C54" s="62">
        <v>0</v>
      </c>
      <c r="D54" s="61">
        <v>2141</v>
      </c>
      <c r="E54" s="61">
        <v>118584</v>
      </c>
      <c r="F54" s="62">
        <v>0</v>
      </c>
      <c r="G54" s="61">
        <v>3558</v>
      </c>
      <c r="H54" s="61">
        <v>107106</v>
      </c>
      <c r="I54" s="61">
        <v>25345</v>
      </c>
      <c r="J54" s="61">
        <v>12182</v>
      </c>
      <c r="K54" s="61">
        <v>300236</v>
      </c>
      <c r="L54" s="61">
        <v>25345</v>
      </c>
      <c r="M54" s="61">
        <v>17881</v>
      </c>
      <c r="N54" s="12"/>
      <c r="O54" s="12"/>
    </row>
    <row r="55" spans="1:15" ht="16.5" x14ac:dyDescent="0.35">
      <c r="A55" s="20" t="s">
        <v>150</v>
      </c>
    </row>
    <row r="56" spans="1:15" ht="16.5" x14ac:dyDescent="0.35">
      <c r="A56" s="5" t="s">
        <v>151</v>
      </c>
    </row>
  </sheetData>
  <mergeCells count="6">
    <mergeCell ref="A2:A4"/>
    <mergeCell ref="B2:M2"/>
    <mergeCell ref="B3:D3"/>
    <mergeCell ref="E3:G3"/>
    <mergeCell ref="H3:J3"/>
    <mergeCell ref="K3:M3"/>
  </mergeCells>
  <pageMargins left="0.7" right="0.7" top="0.75" bottom="0.75" header="0.3" footer="0.3"/>
  <pageSetup orientation="portrait" r:id="rId1"/>
  <headerFooter>
    <oddHeader>&amp;R&amp;"Calibri"&amp;12&amp;K000000 Unclassified - Non-Classifié&amp;1#_x000D_</oddHeader>
  </headerFooter>
  <legacy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2"/>
  <dimension ref="A1:BA58"/>
  <sheetViews>
    <sheetView topLeftCell="A9" zoomScale="85" zoomScaleNormal="85" workbookViewId="0">
      <selection activeCell="A56" sqref="A56"/>
    </sheetView>
  </sheetViews>
  <sheetFormatPr defaultColWidth="9.1796875" defaultRowHeight="14.5" x14ac:dyDescent="0.35"/>
  <cols>
    <col min="1" max="1" width="11.453125" style="5" customWidth="1"/>
    <col min="2" max="2" width="7" style="7" bestFit="1" customWidth="1"/>
    <col min="3" max="3" width="4.453125" style="7" bestFit="1" customWidth="1"/>
    <col min="4" max="4" width="3.81640625" style="7" bestFit="1" customWidth="1"/>
    <col min="5" max="5" width="8.54296875" style="7" bestFit="1" customWidth="1"/>
    <col min="6" max="6" width="4.453125" style="7" bestFit="1" customWidth="1"/>
    <col min="7" max="7" width="7" style="7" bestFit="1" customWidth="1"/>
    <col min="8" max="8" width="8.453125" style="7" bestFit="1" customWidth="1"/>
    <col min="9" max="9" width="4.453125" style="7" bestFit="1" customWidth="1"/>
    <col min="10" max="10" width="7" style="7" bestFit="1" customWidth="1"/>
    <col min="11" max="11" width="9.1796875" style="7"/>
    <col min="12" max="12" width="9.54296875" style="7" bestFit="1" customWidth="1"/>
    <col min="13" max="53" width="9.1796875" style="7"/>
    <col min="54" max="16384" width="9.1796875" style="5"/>
  </cols>
  <sheetData>
    <row r="1" spans="1:53" s="50" customFormat="1" ht="18.5" x14ac:dyDescent="0.45">
      <c r="A1" s="50" t="s">
        <v>152</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x14ac:dyDescent="0.35">
      <c r="A2" s="26" t="s">
        <v>153</v>
      </c>
    </row>
    <row r="3" spans="1:53" x14ac:dyDescent="0.35">
      <c r="A3" s="86" t="s">
        <v>28</v>
      </c>
      <c r="B3" s="83" t="s">
        <v>154</v>
      </c>
      <c r="C3" s="90"/>
      <c r="D3" s="90"/>
      <c r="E3" s="90"/>
      <c r="F3" s="90"/>
      <c r="G3" s="90"/>
      <c r="H3" s="90"/>
      <c r="I3" s="90"/>
      <c r="J3" s="90"/>
    </row>
    <row r="4" spans="1:53" x14ac:dyDescent="0.35">
      <c r="A4" s="86"/>
      <c r="B4" s="83" t="s">
        <v>29</v>
      </c>
      <c r="C4" s="83"/>
      <c r="D4" s="83"/>
      <c r="E4" s="83" t="s">
        <v>31</v>
      </c>
      <c r="F4" s="83"/>
      <c r="G4" s="83"/>
      <c r="H4" s="83" t="s">
        <v>32</v>
      </c>
      <c r="I4" s="83"/>
      <c r="J4" s="83"/>
    </row>
    <row r="5" spans="1:53" x14ac:dyDescent="0.35">
      <c r="A5" s="86"/>
      <c r="B5" s="33" t="s">
        <v>51</v>
      </c>
      <c r="C5" s="33" t="s">
        <v>52</v>
      </c>
      <c r="D5" s="33" t="s">
        <v>42</v>
      </c>
      <c r="E5" s="33" t="s">
        <v>51</v>
      </c>
      <c r="F5" s="33" t="s">
        <v>52</v>
      </c>
      <c r="G5" s="33" t="s">
        <v>42</v>
      </c>
      <c r="H5" s="33" t="s">
        <v>51</v>
      </c>
      <c r="I5" s="33" t="s">
        <v>52</v>
      </c>
      <c r="J5" s="33" t="s">
        <v>42</v>
      </c>
    </row>
    <row r="6" spans="1:53" x14ac:dyDescent="0.35">
      <c r="A6" s="60">
        <v>1975</v>
      </c>
      <c r="B6" s="62">
        <v>300</v>
      </c>
      <c r="C6" s="62"/>
      <c r="D6" s="62">
        <v>5</v>
      </c>
      <c r="E6" s="61">
        <v>19000</v>
      </c>
      <c r="F6" s="62"/>
      <c r="G6" s="61">
        <v>1311</v>
      </c>
      <c r="H6" s="61">
        <v>19300</v>
      </c>
      <c r="I6" s="62"/>
      <c r="J6" s="61">
        <v>1316</v>
      </c>
      <c r="L6" s="14"/>
    </row>
    <row r="7" spans="1:53" x14ac:dyDescent="0.35">
      <c r="A7" s="60">
        <v>1976</v>
      </c>
      <c r="B7" s="61">
        <v>1000</v>
      </c>
      <c r="C7" s="62"/>
      <c r="D7" s="62">
        <v>17</v>
      </c>
      <c r="E7" s="61">
        <v>21000</v>
      </c>
      <c r="F7" s="62"/>
      <c r="G7" s="61">
        <v>1449</v>
      </c>
      <c r="H7" s="61">
        <v>22000</v>
      </c>
      <c r="I7" s="62"/>
      <c r="J7" s="61">
        <v>1466</v>
      </c>
      <c r="L7" s="14"/>
    </row>
    <row r="8" spans="1:53" x14ac:dyDescent="0.35">
      <c r="A8" s="60">
        <v>1977</v>
      </c>
      <c r="B8" s="61">
        <v>3000</v>
      </c>
      <c r="C8" s="62"/>
      <c r="D8" s="62">
        <v>51</v>
      </c>
      <c r="E8" s="61">
        <v>34000</v>
      </c>
      <c r="F8" s="62"/>
      <c r="G8" s="61">
        <v>2346</v>
      </c>
      <c r="H8" s="61">
        <v>37000</v>
      </c>
      <c r="I8" s="62"/>
      <c r="J8" s="61">
        <v>2397</v>
      </c>
      <c r="L8" s="14"/>
    </row>
    <row r="9" spans="1:53" x14ac:dyDescent="0.35">
      <c r="A9" s="60">
        <v>1978</v>
      </c>
      <c r="B9" s="61">
        <v>1000</v>
      </c>
      <c r="C9" s="62"/>
      <c r="D9" s="62">
        <v>17</v>
      </c>
      <c r="E9" s="61">
        <v>27044</v>
      </c>
      <c r="F9" s="62"/>
      <c r="G9" s="61">
        <v>1866</v>
      </c>
      <c r="H9" s="61">
        <v>28044</v>
      </c>
      <c r="I9" s="62"/>
      <c r="J9" s="61">
        <v>1883</v>
      </c>
      <c r="L9" s="14"/>
    </row>
    <row r="10" spans="1:53" x14ac:dyDescent="0.35">
      <c r="A10" s="60">
        <v>1979</v>
      </c>
      <c r="B10" s="62">
        <v>800</v>
      </c>
      <c r="C10" s="62"/>
      <c r="D10" s="62">
        <v>14</v>
      </c>
      <c r="E10" s="61">
        <v>21740</v>
      </c>
      <c r="F10" s="62"/>
      <c r="G10" s="61">
        <v>1500</v>
      </c>
      <c r="H10" s="61">
        <v>22540</v>
      </c>
      <c r="I10" s="62"/>
      <c r="J10" s="61">
        <v>1514</v>
      </c>
      <c r="L10" s="14"/>
    </row>
    <row r="11" spans="1:53" x14ac:dyDescent="0.35">
      <c r="A11" s="60">
        <v>1980</v>
      </c>
      <c r="B11" s="62">
        <v>300</v>
      </c>
      <c r="C11" s="62"/>
      <c r="D11" s="62">
        <v>5</v>
      </c>
      <c r="E11" s="61">
        <v>16680</v>
      </c>
      <c r="F11" s="62"/>
      <c r="G11" s="61">
        <v>1151</v>
      </c>
      <c r="H11" s="61">
        <v>16980</v>
      </c>
      <c r="I11" s="62"/>
      <c r="J11" s="61">
        <v>1156</v>
      </c>
      <c r="L11" s="14"/>
    </row>
    <row r="12" spans="1:53" x14ac:dyDescent="0.35">
      <c r="A12" s="60">
        <v>1981</v>
      </c>
      <c r="B12" s="62">
        <v>300</v>
      </c>
      <c r="C12" s="62"/>
      <c r="D12" s="62">
        <v>5</v>
      </c>
      <c r="E12" s="61">
        <v>23424</v>
      </c>
      <c r="F12" s="62"/>
      <c r="G12" s="61">
        <v>1616</v>
      </c>
      <c r="H12" s="61">
        <v>23724</v>
      </c>
      <c r="I12" s="62"/>
      <c r="J12" s="61">
        <v>1621</v>
      </c>
      <c r="L12" s="14"/>
    </row>
    <row r="13" spans="1:53" x14ac:dyDescent="0.35">
      <c r="A13" s="60">
        <v>1982</v>
      </c>
      <c r="B13" s="62">
        <v>500</v>
      </c>
      <c r="C13" s="62"/>
      <c r="D13" s="62">
        <v>9</v>
      </c>
      <c r="E13" s="61">
        <v>16890</v>
      </c>
      <c r="F13" s="62"/>
      <c r="G13" s="61">
        <v>1165</v>
      </c>
      <c r="H13" s="61">
        <v>17390</v>
      </c>
      <c r="I13" s="62"/>
      <c r="J13" s="61">
        <v>1174</v>
      </c>
      <c r="L13" s="14"/>
    </row>
    <row r="14" spans="1:53" x14ac:dyDescent="0.35">
      <c r="A14" s="60">
        <v>1983</v>
      </c>
      <c r="B14" s="62">
        <v>700</v>
      </c>
      <c r="C14" s="62"/>
      <c r="D14" s="62">
        <v>12</v>
      </c>
      <c r="E14" s="61">
        <v>13770</v>
      </c>
      <c r="F14" s="62"/>
      <c r="G14" s="62">
        <v>950</v>
      </c>
      <c r="H14" s="61">
        <v>14470</v>
      </c>
      <c r="I14" s="62"/>
      <c r="J14" s="62">
        <v>962</v>
      </c>
      <c r="L14" s="14"/>
    </row>
    <row r="15" spans="1:53" x14ac:dyDescent="0.35">
      <c r="A15" s="60">
        <v>1984</v>
      </c>
      <c r="B15" s="61">
        <v>1088</v>
      </c>
      <c r="C15" s="62"/>
      <c r="D15" s="62">
        <v>17</v>
      </c>
      <c r="E15" s="61">
        <v>21303</v>
      </c>
      <c r="F15" s="62"/>
      <c r="G15" s="61">
        <v>1470</v>
      </c>
      <c r="H15" s="61">
        <v>22391</v>
      </c>
      <c r="I15" s="62"/>
      <c r="J15" s="61">
        <v>1487</v>
      </c>
      <c r="L15" s="14"/>
    </row>
    <row r="16" spans="1:53" x14ac:dyDescent="0.35">
      <c r="A16" s="60">
        <v>1985</v>
      </c>
      <c r="B16" s="61">
        <v>1700</v>
      </c>
      <c r="C16" s="62"/>
      <c r="D16" s="62">
        <v>27</v>
      </c>
      <c r="E16" s="61">
        <v>20783</v>
      </c>
      <c r="F16" s="62"/>
      <c r="G16" s="61">
        <v>1434</v>
      </c>
      <c r="H16" s="61">
        <v>22483</v>
      </c>
      <c r="I16" s="62"/>
      <c r="J16" s="61">
        <v>1461</v>
      </c>
      <c r="L16" s="14"/>
    </row>
    <row r="17" spans="1:12" x14ac:dyDescent="0.35">
      <c r="A17" s="60">
        <v>1986</v>
      </c>
      <c r="B17" s="61">
        <v>1900</v>
      </c>
      <c r="C17" s="62"/>
      <c r="D17" s="62">
        <v>30</v>
      </c>
      <c r="E17" s="61">
        <v>24611</v>
      </c>
      <c r="F17" s="62"/>
      <c r="G17" s="61">
        <v>1698</v>
      </c>
      <c r="H17" s="61">
        <v>26511</v>
      </c>
      <c r="I17" s="62"/>
      <c r="J17" s="61">
        <v>1728</v>
      </c>
      <c r="L17" s="14"/>
    </row>
    <row r="18" spans="1:12" x14ac:dyDescent="0.35">
      <c r="A18" s="60">
        <v>1987</v>
      </c>
      <c r="B18" s="61">
        <v>3600</v>
      </c>
      <c r="C18" s="62"/>
      <c r="D18" s="62">
        <v>58</v>
      </c>
      <c r="E18" s="61">
        <v>32359</v>
      </c>
      <c r="F18" s="62"/>
      <c r="G18" s="61">
        <v>2233</v>
      </c>
      <c r="H18" s="61">
        <v>35959</v>
      </c>
      <c r="I18" s="62"/>
      <c r="J18" s="61">
        <v>2291</v>
      </c>
      <c r="L18" s="14"/>
    </row>
    <row r="19" spans="1:12" x14ac:dyDescent="0.35">
      <c r="A19" s="60">
        <v>1988</v>
      </c>
      <c r="B19" s="61">
        <v>4800</v>
      </c>
      <c r="C19" s="62"/>
      <c r="D19" s="62">
        <v>77</v>
      </c>
      <c r="E19" s="61">
        <v>33577</v>
      </c>
      <c r="F19" s="62"/>
      <c r="G19" s="61">
        <v>2317</v>
      </c>
      <c r="H19" s="61">
        <v>38377</v>
      </c>
      <c r="I19" s="62"/>
      <c r="J19" s="61">
        <v>2394</v>
      </c>
      <c r="L19" s="14"/>
    </row>
    <row r="20" spans="1:12" x14ac:dyDescent="0.35">
      <c r="A20" s="60">
        <v>1989</v>
      </c>
      <c r="B20" s="61">
        <v>4500</v>
      </c>
      <c r="C20" s="62"/>
      <c r="D20" s="62">
        <v>72</v>
      </c>
      <c r="E20" s="61">
        <v>34280</v>
      </c>
      <c r="F20" s="62"/>
      <c r="G20" s="61">
        <v>2365</v>
      </c>
      <c r="H20" s="61">
        <v>38780</v>
      </c>
      <c r="I20" s="62"/>
      <c r="J20" s="61">
        <v>2437</v>
      </c>
      <c r="L20" s="14"/>
    </row>
    <row r="21" spans="1:12" x14ac:dyDescent="0.35">
      <c r="A21" s="60">
        <v>1990</v>
      </c>
      <c r="B21" s="62">
        <v>0</v>
      </c>
      <c r="C21" s="62"/>
      <c r="D21" s="62">
        <v>0</v>
      </c>
      <c r="E21" s="61">
        <v>30164</v>
      </c>
      <c r="F21" s="62"/>
      <c r="G21" s="61">
        <v>2081</v>
      </c>
      <c r="H21" s="61">
        <v>30164</v>
      </c>
      <c r="I21" s="62"/>
      <c r="J21" s="61">
        <v>2081</v>
      </c>
      <c r="L21" s="14"/>
    </row>
    <row r="22" spans="1:12" x14ac:dyDescent="0.35">
      <c r="A22" s="60">
        <v>1991</v>
      </c>
      <c r="B22" s="62">
        <v>0</v>
      </c>
      <c r="C22" s="62"/>
      <c r="D22" s="62">
        <v>0</v>
      </c>
      <c r="E22" s="61">
        <v>34301</v>
      </c>
      <c r="F22" s="62"/>
      <c r="G22" s="61">
        <v>2367</v>
      </c>
      <c r="H22" s="61">
        <v>34301</v>
      </c>
      <c r="I22" s="62"/>
      <c r="J22" s="61">
        <v>2367</v>
      </c>
      <c r="L22" s="14"/>
    </row>
    <row r="23" spans="1:12" x14ac:dyDescent="0.35">
      <c r="A23" s="60">
        <v>1992</v>
      </c>
      <c r="B23" s="62">
        <v>384</v>
      </c>
      <c r="C23" s="62"/>
      <c r="D23" s="62">
        <v>6</v>
      </c>
      <c r="E23" s="61">
        <v>31908</v>
      </c>
      <c r="F23" s="62"/>
      <c r="G23" s="61">
        <v>2202</v>
      </c>
      <c r="H23" s="61">
        <v>32292</v>
      </c>
      <c r="I23" s="62"/>
      <c r="J23" s="61">
        <v>2208</v>
      </c>
      <c r="L23" s="14"/>
    </row>
    <row r="24" spans="1:12" x14ac:dyDescent="0.35">
      <c r="A24" s="60">
        <v>1993</v>
      </c>
      <c r="B24" s="62">
        <v>649</v>
      </c>
      <c r="C24" s="62"/>
      <c r="D24" s="62">
        <v>10</v>
      </c>
      <c r="E24" s="61">
        <v>33513</v>
      </c>
      <c r="F24" s="62"/>
      <c r="G24" s="61">
        <v>2312</v>
      </c>
      <c r="H24" s="61">
        <v>34162</v>
      </c>
      <c r="I24" s="62"/>
      <c r="J24" s="61">
        <v>2322</v>
      </c>
      <c r="L24" s="14"/>
    </row>
    <row r="25" spans="1:12" x14ac:dyDescent="0.35">
      <c r="A25" s="60">
        <v>1994</v>
      </c>
      <c r="B25" s="62">
        <v>371</v>
      </c>
      <c r="C25" s="62"/>
      <c r="D25" s="62">
        <v>6</v>
      </c>
      <c r="E25" s="61">
        <v>25006</v>
      </c>
      <c r="F25" s="62"/>
      <c r="G25" s="61">
        <v>1725</v>
      </c>
      <c r="H25" s="61">
        <v>25377</v>
      </c>
      <c r="I25" s="62"/>
      <c r="J25" s="61">
        <v>1731</v>
      </c>
      <c r="L25" s="14"/>
    </row>
    <row r="26" spans="1:12" x14ac:dyDescent="0.35">
      <c r="A26" s="60">
        <v>1995</v>
      </c>
      <c r="B26" s="62">
        <v>206</v>
      </c>
      <c r="C26" s="62"/>
      <c r="D26" s="62">
        <v>3</v>
      </c>
      <c r="E26" s="61">
        <v>31479</v>
      </c>
      <c r="F26" s="62"/>
      <c r="G26" s="61">
        <v>2172</v>
      </c>
      <c r="H26" s="61">
        <v>31685</v>
      </c>
      <c r="I26" s="62"/>
      <c r="J26" s="61">
        <v>2175</v>
      </c>
      <c r="L26" s="14"/>
    </row>
    <row r="27" spans="1:12" x14ac:dyDescent="0.35">
      <c r="A27" s="60">
        <v>1996</v>
      </c>
      <c r="B27" s="62">
        <v>989</v>
      </c>
      <c r="C27" s="62"/>
      <c r="D27" s="62">
        <v>16</v>
      </c>
      <c r="E27" s="61">
        <v>33211</v>
      </c>
      <c r="F27" s="62"/>
      <c r="G27" s="61">
        <v>2292</v>
      </c>
      <c r="H27" s="61">
        <v>34200</v>
      </c>
      <c r="I27" s="62"/>
      <c r="J27" s="61">
        <v>2308</v>
      </c>
      <c r="L27" s="14"/>
    </row>
    <row r="28" spans="1:12" x14ac:dyDescent="0.35">
      <c r="A28" s="60">
        <v>1997</v>
      </c>
      <c r="B28" s="62">
        <v>513</v>
      </c>
      <c r="C28" s="62"/>
      <c r="D28" s="62">
        <v>8</v>
      </c>
      <c r="E28" s="61">
        <v>25562</v>
      </c>
      <c r="F28" s="62"/>
      <c r="G28" s="61">
        <v>1764</v>
      </c>
      <c r="H28" s="61">
        <v>26075</v>
      </c>
      <c r="I28" s="62"/>
      <c r="J28" s="61">
        <v>1772</v>
      </c>
      <c r="L28" s="14"/>
    </row>
    <row r="29" spans="1:12" x14ac:dyDescent="0.35">
      <c r="A29" s="60">
        <v>1998</v>
      </c>
      <c r="B29" s="62">
        <v>858</v>
      </c>
      <c r="C29" s="62"/>
      <c r="D29" s="62">
        <v>14</v>
      </c>
      <c r="E29" s="61">
        <v>18707</v>
      </c>
      <c r="F29" s="62"/>
      <c r="G29" s="61">
        <v>1291</v>
      </c>
      <c r="H29" s="61">
        <v>19565</v>
      </c>
      <c r="I29" s="62"/>
      <c r="J29" s="61">
        <v>1305</v>
      </c>
      <c r="L29" s="14"/>
    </row>
    <row r="30" spans="1:12" x14ac:dyDescent="0.35">
      <c r="A30" s="60">
        <v>1999</v>
      </c>
      <c r="B30" s="61">
        <v>1233</v>
      </c>
      <c r="C30" s="62"/>
      <c r="D30" s="62">
        <v>20</v>
      </c>
      <c r="E30" s="61">
        <v>17244</v>
      </c>
      <c r="F30" s="62"/>
      <c r="G30" s="61">
        <v>1190</v>
      </c>
      <c r="H30" s="61">
        <v>18477</v>
      </c>
      <c r="I30" s="62"/>
      <c r="J30" s="61">
        <v>1210</v>
      </c>
      <c r="L30" s="14"/>
    </row>
    <row r="31" spans="1:12" x14ac:dyDescent="0.35">
      <c r="A31" s="60">
        <v>2000</v>
      </c>
      <c r="B31" s="61">
        <v>1860</v>
      </c>
      <c r="C31" s="62"/>
      <c r="D31" s="62">
        <v>30</v>
      </c>
      <c r="E31" s="61">
        <v>18876</v>
      </c>
      <c r="F31" s="62"/>
      <c r="G31" s="61">
        <v>1302</v>
      </c>
      <c r="H31" s="61">
        <v>20736</v>
      </c>
      <c r="I31" s="62"/>
      <c r="J31" s="61">
        <v>1332</v>
      </c>
      <c r="L31" s="14"/>
    </row>
    <row r="32" spans="1:12" x14ac:dyDescent="0.35">
      <c r="A32" s="60">
        <v>2001</v>
      </c>
      <c r="B32" s="61">
        <v>1184</v>
      </c>
      <c r="C32" s="62"/>
      <c r="D32" s="62">
        <v>19</v>
      </c>
      <c r="E32" s="61">
        <v>29547</v>
      </c>
      <c r="F32" s="62"/>
      <c r="G32" s="61">
        <v>2039</v>
      </c>
      <c r="H32" s="61">
        <v>30731</v>
      </c>
      <c r="I32" s="62"/>
      <c r="J32" s="61">
        <v>2058</v>
      </c>
      <c r="L32" s="14"/>
    </row>
    <row r="33" spans="1:12" x14ac:dyDescent="0.35">
      <c r="A33" s="60">
        <v>2002</v>
      </c>
      <c r="B33" s="61">
        <v>1633</v>
      </c>
      <c r="C33" s="62"/>
      <c r="D33" s="62">
        <v>26</v>
      </c>
      <c r="E33" s="61">
        <v>33267</v>
      </c>
      <c r="F33" s="62"/>
      <c r="G33" s="61">
        <v>2295</v>
      </c>
      <c r="H33" s="61">
        <v>34900</v>
      </c>
      <c r="I33" s="62"/>
      <c r="J33" s="61">
        <v>2321</v>
      </c>
      <c r="L33" s="14"/>
    </row>
    <row r="34" spans="1:12" x14ac:dyDescent="0.35">
      <c r="A34" s="60">
        <v>2003</v>
      </c>
      <c r="B34" s="61">
        <v>1459</v>
      </c>
      <c r="C34" s="62"/>
      <c r="D34" s="62">
        <v>23</v>
      </c>
      <c r="E34" s="61">
        <v>35282</v>
      </c>
      <c r="F34" s="62"/>
      <c r="G34" s="61">
        <v>2434</v>
      </c>
      <c r="H34" s="61">
        <v>36741</v>
      </c>
      <c r="I34" s="62"/>
      <c r="J34" s="61">
        <v>2457</v>
      </c>
      <c r="L34" s="14"/>
    </row>
    <row r="35" spans="1:12" x14ac:dyDescent="0.35">
      <c r="A35" s="60">
        <v>2004</v>
      </c>
      <c r="B35" s="61">
        <v>2258</v>
      </c>
      <c r="C35" s="62"/>
      <c r="D35" s="62">
        <v>36</v>
      </c>
      <c r="E35" s="61">
        <v>50621</v>
      </c>
      <c r="F35" s="62"/>
      <c r="G35" s="61">
        <v>3493</v>
      </c>
      <c r="H35" s="61">
        <v>52879</v>
      </c>
      <c r="I35" s="62"/>
      <c r="J35" s="61">
        <v>3529</v>
      </c>
      <c r="L35" s="14"/>
    </row>
    <row r="36" spans="1:12" x14ac:dyDescent="0.35">
      <c r="A36" s="60">
        <v>2005</v>
      </c>
      <c r="B36" s="61">
        <v>1956</v>
      </c>
      <c r="C36" s="62"/>
      <c r="D36" s="62">
        <v>31</v>
      </c>
      <c r="E36" s="61">
        <v>35209</v>
      </c>
      <c r="F36" s="62"/>
      <c r="G36" s="61">
        <v>2429</v>
      </c>
      <c r="H36" s="61">
        <v>37165</v>
      </c>
      <c r="I36" s="62"/>
      <c r="J36" s="61">
        <v>2460</v>
      </c>
      <c r="L36" s="14"/>
    </row>
    <row r="37" spans="1:12" x14ac:dyDescent="0.35">
      <c r="A37" s="60">
        <v>2006</v>
      </c>
      <c r="B37" s="61">
        <v>1884</v>
      </c>
      <c r="C37" s="62"/>
      <c r="D37" s="62">
        <v>30</v>
      </c>
      <c r="E37" s="61">
        <v>31799</v>
      </c>
      <c r="F37" s="62"/>
      <c r="G37" s="61">
        <v>2194</v>
      </c>
      <c r="H37" s="61">
        <v>33683</v>
      </c>
      <c r="I37" s="62"/>
      <c r="J37" s="61">
        <v>2224</v>
      </c>
      <c r="L37" s="14"/>
    </row>
    <row r="38" spans="1:12" x14ac:dyDescent="0.35">
      <c r="A38" s="60">
        <v>2007</v>
      </c>
      <c r="B38" s="61">
        <v>1018</v>
      </c>
      <c r="C38" s="62"/>
      <c r="D38" s="62">
        <v>16</v>
      </c>
      <c r="E38" s="61">
        <v>19402</v>
      </c>
      <c r="F38" s="62"/>
      <c r="G38" s="61">
        <v>1339</v>
      </c>
      <c r="H38" s="61">
        <v>20420</v>
      </c>
      <c r="I38" s="62"/>
      <c r="J38" s="61">
        <v>1355</v>
      </c>
      <c r="L38" s="14"/>
    </row>
    <row r="39" spans="1:12" x14ac:dyDescent="0.35">
      <c r="A39" s="60">
        <v>2008</v>
      </c>
      <c r="B39" s="62">
        <v>208</v>
      </c>
      <c r="C39" s="62"/>
      <c r="D39" s="62">
        <v>3</v>
      </c>
      <c r="E39" s="61">
        <v>8885</v>
      </c>
      <c r="F39" s="62"/>
      <c r="G39" s="62">
        <v>613</v>
      </c>
      <c r="H39" s="61">
        <v>9093</v>
      </c>
      <c r="I39" s="62"/>
      <c r="J39" s="62">
        <v>616</v>
      </c>
      <c r="L39" s="14"/>
    </row>
    <row r="40" spans="1:12" x14ac:dyDescent="0.35">
      <c r="A40" s="60">
        <v>2009</v>
      </c>
      <c r="B40" s="62">
        <v>293</v>
      </c>
      <c r="C40" s="62"/>
      <c r="D40" s="62">
        <v>5</v>
      </c>
      <c r="E40" s="61">
        <v>9100</v>
      </c>
      <c r="F40" s="62"/>
      <c r="G40" s="62">
        <v>628</v>
      </c>
      <c r="H40" s="61">
        <v>9393</v>
      </c>
      <c r="I40" s="62"/>
      <c r="J40" s="62">
        <v>633</v>
      </c>
      <c r="L40" s="14"/>
    </row>
    <row r="41" spans="1:12" x14ac:dyDescent="0.35">
      <c r="A41" s="60">
        <v>2010</v>
      </c>
      <c r="B41" s="61">
        <v>1315</v>
      </c>
      <c r="C41" s="62"/>
      <c r="D41" s="62">
        <v>21</v>
      </c>
      <c r="E41" s="61">
        <v>17262</v>
      </c>
      <c r="F41" s="62"/>
      <c r="G41" s="61">
        <v>1191</v>
      </c>
      <c r="H41" s="61">
        <v>18577</v>
      </c>
      <c r="I41" s="62"/>
      <c r="J41" s="61">
        <v>1212</v>
      </c>
      <c r="L41" s="14"/>
    </row>
    <row r="42" spans="1:12" x14ac:dyDescent="0.35">
      <c r="A42" s="60">
        <v>2011</v>
      </c>
      <c r="B42" s="61">
        <v>1954</v>
      </c>
      <c r="C42" s="62"/>
      <c r="D42" s="62">
        <v>31</v>
      </c>
      <c r="E42" s="61">
        <v>32523</v>
      </c>
      <c r="F42" s="62"/>
      <c r="G42" s="61">
        <v>2244</v>
      </c>
      <c r="H42" s="61">
        <v>34477</v>
      </c>
      <c r="I42" s="62"/>
      <c r="J42" s="61">
        <v>2275</v>
      </c>
      <c r="L42" s="14"/>
    </row>
    <row r="43" spans="1:12" x14ac:dyDescent="0.35">
      <c r="A43" s="60">
        <v>2012</v>
      </c>
      <c r="B43" s="62">
        <v>636</v>
      </c>
      <c r="C43" s="62"/>
      <c r="D43" s="62">
        <v>16</v>
      </c>
      <c r="E43" s="61">
        <v>25882</v>
      </c>
      <c r="F43" s="62"/>
      <c r="G43" s="61">
        <v>1786</v>
      </c>
      <c r="H43" s="61">
        <v>26518</v>
      </c>
      <c r="I43" s="62"/>
      <c r="J43" s="61">
        <v>1802</v>
      </c>
    </row>
    <row r="44" spans="1:12" x14ac:dyDescent="0.35">
      <c r="A44" s="60">
        <v>2013</v>
      </c>
      <c r="B44" s="61">
        <v>1188</v>
      </c>
      <c r="C44" s="62"/>
      <c r="D44" s="62">
        <v>30</v>
      </c>
      <c r="E44" s="61">
        <v>50466</v>
      </c>
      <c r="F44" s="62"/>
      <c r="G44" s="61">
        <v>3482</v>
      </c>
      <c r="H44" s="61">
        <v>51654</v>
      </c>
      <c r="I44" s="62"/>
      <c r="J44" s="61">
        <v>3512</v>
      </c>
    </row>
    <row r="45" spans="1:12" x14ac:dyDescent="0.35">
      <c r="A45" s="60">
        <v>2014</v>
      </c>
      <c r="B45" s="62">
        <v>847</v>
      </c>
      <c r="C45" s="62"/>
      <c r="D45" s="62">
        <v>21</v>
      </c>
      <c r="E45" s="61">
        <v>42315</v>
      </c>
      <c r="F45" s="62"/>
      <c r="G45" s="61">
        <v>2920</v>
      </c>
      <c r="H45" s="61">
        <v>43162</v>
      </c>
      <c r="I45" s="62"/>
      <c r="J45" s="61">
        <v>2941</v>
      </c>
    </row>
    <row r="46" spans="1:12" x14ac:dyDescent="0.35">
      <c r="A46" s="60">
        <v>2015</v>
      </c>
      <c r="B46" s="61">
        <v>1164</v>
      </c>
      <c r="C46" s="62"/>
      <c r="D46" s="62">
        <v>29</v>
      </c>
      <c r="E46" s="61">
        <v>68182</v>
      </c>
      <c r="F46" s="62"/>
      <c r="G46" s="61">
        <v>4705</v>
      </c>
      <c r="H46" s="61">
        <v>69346</v>
      </c>
      <c r="I46" s="62"/>
      <c r="J46" s="61">
        <v>4734</v>
      </c>
    </row>
    <row r="47" spans="1:12" x14ac:dyDescent="0.35">
      <c r="A47" s="60">
        <v>2016</v>
      </c>
      <c r="B47" s="62">
        <v>182</v>
      </c>
      <c r="C47" s="62"/>
      <c r="D47" s="62">
        <v>5</v>
      </c>
      <c r="E47" s="61">
        <v>33665</v>
      </c>
      <c r="F47" s="62"/>
      <c r="G47" s="61">
        <v>2323</v>
      </c>
      <c r="H47" s="61">
        <v>33847</v>
      </c>
      <c r="I47" s="62"/>
      <c r="J47" s="61">
        <v>2328</v>
      </c>
    </row>
    <row r="48" spans="1:12" x14ac:dyDescent="0.35">
      <c r="A48" s="60">
        <v>2017</v>
      </c>
      <c r="B48" s="62">
        <v>70</v>
      </c>
      <c r="C48" s="62"/>
      <c r="D48" s="62">
        <v>2</v>
      </c>
      <c r="E48" s="61">
        <v>30608</v>
      </c>
      <c r="F48" s="62"/>
      <c r="G48" s="61">
        <v>2112</v>
      </c>
      <c r="H48" s="61">
        <v>30678</v>
      </c>
      <c r="I48" s="62"/>
      <c r="J48" s="61">
        <v>2114</v>
      </c>
    </row>
    <row r="49" spans="1:10" x14ac:dyDescent="0.35">
      <c r="A49" s="60">
        <v>2018</v>
      </c>
      <c r="B49" s="62">
        <v>322</v>
      </c>
      <c r="C49" s="62"/>
      <c r="D49" s="62">
        <v>8</v>
      </c>
      <c r="E49" s="61">
        <v>14540</v>
      </c>
      <c r="F49" s="62"/>
      <c r="G49" s="61">
        <v>1003</v>
      </c>
      <c r="H49" s="61">
        <v>14862</v>
      </c>
      <c r="I49" s="62"/>
      <c r="J49" s="61">
        <v>1011</v>
      </c>
    </row>
    <row r="50" spans="1:10" x14ac:dyDescent="0.35">
      <c r="A50" s="60">
        <v>2019</v>
      </c>
      <c r="B50" s="62">
        <v>0</v>
      </c>
      <c r="C50" s="62"/>
      <c r="D50" s="62">
        <v>0</v>
      </c>
      <c r="E50" s="68">
        <v>20173</v>
      </c>
      <c r="F50" s="62"/>
      <c r="G50" s="61">
        <v>1392</v>
      </c>
      <c r="H50" s="61">
        <v>20173</v>
      </c>
      <c r="I50" s="62"/>
      <c r="J50" s="61">
        <v>1392</v>
      </c>
    </row>
    <row r="51" spans="1:10" x14ac:dyDescent="0.35">
      <c r="A51" s="60">
        <v>2020</v>
      </c>
      <c r="B51" s="62"/>
      <c r="C51" s="62"/>
      <c r="D51" s="62"/>
      <c r="E51" s="68">
        <v>23653</v>
      </c>
      <c r="F51" s="62"/>
      <c r="G51" s="61">
        <v>1632</v>
      </c>
      <c r="H51" s="61">
        <v>23653</v>
      </c>
      <c r="I51" s="62"/>
      <c r="J51" s="61">
        <v>1632</v>
      </c>
    </row>
    <row r="52" spans="1:10" x14ac:dyDescent="0.35">
      <c r="A52" s="60">
        <v>2021</v>
      </c>
      <c r="B52" s="62"/>
      <c r="C52" s="62"/>
      <c r="D52" s="62"/>
      <c r="E52" s="68">
        <v>20576</v>
      </c>
      <c r="F52" s="62"/>
      <c r="G52" s="61">
        <v>1420</v>
      </c>
      <c r="H52" s="61">
        <v>20576</v>
      </c>
      <c r="I52" s="62"/>
      <c r="J52" s="61">
        <v>1420</v>
      </c>
    </row>
    <row r="53" spans="1:10" x14ac:dyDescent="0.35">
      <c r="A53" s="60">
        <v>2022</v>
      </c>
      <c r="B53" s="62"/>
      <c r="C53" s="62"/>
      <c r="D53" s="62"/>
      <c r="E53" s="68">
        <v>18498</v>
      </c>
      <c r="F53" s="62"/>
      <c r="G53" s="61">
        <v>1276</v>
      </c>
      <c r="H53" s="61">
        <v>18498</v>
      </c>
      <c r="I53" s="62"/>
      <c r="J53" s="61">
        <v>1276</v>
      </c>
    </row>
    <row r="54" spans="1:10" x14ac:dyDescent="0.35">
      <c r="A54" s="60">
        <v>2023</v>
      </c>
      <c r="B54" s="62">
        <v>217</v>
      </c>
      <c r="C54" s="62"/>
      <c r="D54" s="62">
        <v>5</v>
      </c>
      <c r="E54" s="68">
        <v>26514</v>
      </c>
      <c r="F54" s="62"/>
      <c r="G54" s="61">
        <v>1829</v>
      </c>
      <c r="H54" s="61">
        <v>26731</v>
      </c>
      <c r="I54" s="62"/>
      <c r="J54" s="61">
        <v>1834</v>
      </c>
    </row>
    <row r="55" spans="1:10" x14ac:dyDescent="0.35">
      <c r="A55" s="60">
        <v>2024</v>
      </c>
      <c r="B55" s="62"/>
      <c r="C55" s="62"/>
      <c r="D55" s="62"/>
      <c r="E55" s="68">
        <v>25157</v>
      </c>
      <c r="F55" s="62"/>
      <c r="G55" s="61">
        <v>1736</v>
      </c>
      <c r="H55" s="61">
        <v>25157</v>
      </c>
      <c r="I55" s="62"/>
      <c r="J55" s="61">
        <v>1736</v>
      </c>
    </row>
    <row r="56" spans="1:10" x14ac:dyDescent="0.35">
      <c r="A56" s="78" t="s">
        <v>153</v>
      </c>
      <c r="B56" s="75"/>
      <c r="C56" s="75"/>
      <c r="D56" s="75"/>
      <c r="E56" s="76"/>
      <c r="F56" s="75"/>
      <c r="G56" s="77"/>
      <c r="H56" s="77"/>
      <c r="I56" s="75"/>
      <c r="J56" s="77"/>
    </row>
    <row r="57" spans="1:10" x14ac:dyDescent="0.35">
      <c r="A57" s="37" t="s">
        <v>155</v>
      </c>
    </row>
    <row r="58" spans="1:10" x14ac:dyDescent="0.35">
      <c r="A58" s="22"/>
    </row>
  </sheetData>
  <mergeCells count="5">
    <mergeCell ref="A3:A5"/>
    <mergeCell ref="B4:D4"/>
    <mergeCell ref="E4:G4"/>
    <mergeCell ref="H4:J4"/>
    <mergeCell ref="B3:J3"/>
  </mergeCells>
  <pageMargins left="0.7" right="0.7" top="0.75" bottom="0.75" header="0.3" footer="0.3"/>
  <pageSetup orientation="portrait" r:id="rId1"/>
  <headerFooter>
    <oddHeader>&amp;R&amp;"Calibri"&amp;12&amp;K000000 Unclassified - Non-Classifié&amp;1#_x000D_</oddHead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3"/>
  <dimension ref="A1:BA60"/>
  <sheetViews>
    <sheetView zoomScale="85" zoomScaleNormal="85" workbookViewId="0">
      <selection activeCell="A3" sqref="A3:J52"/>
    </sheetView>
  </sheetViews>
  <sheetFormatPr defaultColWidth="9.1796875" defaultRowHeight="14.5" x14ac:dyDescent="0.35"/>
  <cols>
    <col min="1" max="1" width="11.453125" style="5" customWidth="1"/>
    <col min="2" max="2" width="9.7265625" style="7" bestFit="1" customWidth="1"/>
    <col min="3" max="3" width="14.26953125" style="7" customWidth="1"/>
    <col min="4" max="5" width="11.54296875" style="7" bestFit="1" customWidth="1"/>
    <col min="6" max="7" width="9.7265625" style="7" bestFit="1" customWidth="1"/>
    <col min="8" max="8" width="14" style="7" customWidth="1"/>
    <col min="9" max="10" width="11.54296875" style="7" bestFit="1" customWidth="1"/>
    <col min="11" max="53" width="9.1796875" style="7"/>
    <col min="54" max="16384" width="9.1796875" style="5"/>
  </cols>
  <sheetData>
    <row r="1" spans="1:53" s="50" customFormat="1" ht="18.5" x14ac:dyDescent="0.45">
      <c r="A1" s="50" t="s">
        <v>156</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ht="46.15" customHeight="1" x14ac:dyDescent="0.35">
      <c r="A2" s="57" t="s">
        <v>157</v>
      </c>
      <c r="B2" s="30" t="s">
        <v>158</v>
      </c>
      <c r="C2" s="30" t="s">
        <v>159</v>
      </c>
      <c r="D2" s="58" t="s">
        <v>160</v>
      </c>
      <c r="E2" s="30" t="s">
        <v>161</v>
      </c>
      <c r="F2" s="30" t="s">
        <v>162</v>
      </c>
      <c r="G2" s="30" t="s">
        <v>163</v>
      </c>
      <c r="H2" s="30" t="s">
        <v>164</v>
      </c>
      <c r="I2" s="30" t="s">
        <v>165</v>
      </c>
      <c r="J2" s="30" t="s">
        <v>166</v>
      </c>
    </row>
    <row r="3" spans="1:53" x14ac:dyDescent="0.35">
      <c r="A3" s="60">
        <v>1975</v>
      </c>
      <c r="B3" s="61">
        <v>317707</v>
      </c>
      <c r="C3" s="62"/>
      <c r="D3" s="61">
        <v>1472363</v>
      </c>
      <c r="E3" s="61">
        <v>1790070</v>
      </c>
      <c r="F3" s="61">
        <v>228121</v>
      </c>
      <c r="G3" s="61">
        <v>546214</v>
      </c>
      <c r="H3" s="61">
        <v>950229</v>
      </c>
      <c r="I3" s="61">
        <v>1724564</v>
      </c>
      <c r="J3" s="61">
        <v>3514634</v>
      </c>
    </row>
    <row r="4" spans="1:53" x14ac:dyDescent="0.35">
      <c r="A4" s="60">
        <v>1976</v>
      </c>
      <c r="B4" s="61">
        <v>258762</v>
      </c>
      <c r="C4" s="62"/>
      <c r="D4" s="61">
        <v>1479632</v>
      </c>
      <c r="E4" s="61">
        <v>1738394</v>
      </c>
      <c r="F4" s="61">
        <v>190267</v>
      </c>
      <c r="G4" s="61">
        <v>665010</v>
      </c>
      <c r="H4" s="61">
        <v>1080258</v>
      </c>
      <c r="I4" s="61">
        <v>1935535</v>
      </c>
      <c r="J4" s="61">
        <v>3673929</v>
      </c>
    </row>
    <row r="5" spans="1:53" x14ac:dyDescent="0.35">
      <c r="A5" s="60">
        <v>1977</v>
      </c>
      <c r="B5" s="61">
        <v>302178</v>
      </c>
      <c r="C5" s="62"/>
      <c r="D5" s="61">
        <v>1286737</v>
      </c>
      <c r="E5" s="61">
        <v>1588915</v>
      </c>
      <c r="F5" s="61">
        <v>131005</v>
      </c>
      <c r="G5" s="61">
        <v>545742</v>
      </c>
      <c r="H5" s="61">
        <v>1071374</v>
      </c>
      <c r="I5" s="61">
        <v>1748121</v>
      </c>
      <c r="J5" s="61">
        <v>3337036</v>
      </c>
    </row>
    <row r="6" spans="1:53" x14ac:dyDescent="0.35">
      <c r="A6" s="60">
        <v>1978</v>
      </c>
      <c r="B6" s="61">
        <v>418411</v>
      </c>
      <c r="C6" s="62"/>
      <c r="D6" s="61">
        <v>1018220</v>
      </c>
      <c r="E6" s="61">
        <v>1436631</v>
      </c>
      <c r="F6" s="61">
        <v>146179</v>
      </c>
      <c r="G6" s="61">
        <v>568705</v>
      </c>
      <c r="H6" s="61">
        <v>1079294</v>
      </c>
      <c r="I6" s="61">
        <v>1794178</v>
      </c>
      <c r="J6" s="61">
        <v>3230809</v>
      </c>
    </row>
    <row r="7" spans="1:53" x14ac:dyDescent="0.35">
      <c r="A7" s="60">
        <v>1979</v>
      </c>
      <c r="B7" s="61">
        <v>382641</v>
      </c>
      <c r="C7" s="62"/>
      <c r="D7" s="61">
        <v>936711</v>
      </c>
      <c r="E7" s="61">
        <v>1319352</v>
      </c>
      <c r="F7" s="61">
        <v>147576</v>
      </c>
      <c r="G7" s="61">
        <v>477222</v>
      </c>
      <c r="H7" s="61">
        <v>987067</v>
      </c>
      <c r="I7" s="61">
        <v>1611865</v>
      </c>
      <c r="J7" s="61">
        <v>2931217</v>
      </c>
    </row>
    <row r="8" spans="1:53" x14ac:dyDescent="0.35">
      <c r="A8" s="60">
        <v>1980</v>
      </c>
      <c r="B8" s="61">
        <v>343970</v>
      </c>
      <c r="C8" s="62"/>
      <c r="D8" s="61">
        <v>885645</v>
      </c>
      <c r="E8" s="61">
        <v>1229615</v>
      </c>
      <c r="F8" s="61">
        <v>157398</v>
      </c>
      <c r="G8" s="61">
        <v>486303</v>
      </c>
      <c r="H8" s="61">
        <v>829476</v>
      </c>
      <c r="I8" s="61">
        <v>1473177</v>
      </c>
      <c r="J8" s="61">
        <v>2702792</v>
      </c>
    </row>
    <row r="9" spans="1:53" x14ac:dyDescent="0.35">
      <c r="A9" s="60">
        <v>1981</v>
      </c>
      <c r="B9" s="61">
        <v>289034</v>
      </c>
      <c r="C9" s="62"/>
      <c r="D9" s="61">
        <v>775632</v>
      </c>
      <c r="E9" s="61">
        <v>1064666</v>
      </c>
      <c r="F9" s="61">
        <v>153249</v>
      </c>
      <c r="G9" s="61">
        <v>423266</v>
      </c>
      <c r="H9" s="61">
        <v>744313</v>
      </c>
      <c r="I9" s="61">
        <v>1320828</v>
      </c>
      <c r="J9" s="61">
        <v>2385494</v>
      </c>
    </row>
    <row r="10" spans="1:53" x14ac:dyDescent="0.35">
      <c r="A10" s="60">
        <v>1982</v>
      </c>
      <c r="B10" s="61">
        <v>314686</v>
      </c>
      <c r="C10" s="62"/>
      <c r="D10" s="61">
        <v>868232</v>
      </c>
      <c r="E10" s="61">
        <v>1182918</v>
      </c>
      <c r="F10" s="61">
        <v>173687</v>
      </c>
      <c r="G10" s="61">
        <v>538510</v>
      </c>
      <c r="H10" s="61">
        <v>662028</v>
      </c>
      <c r="I10" s="61">
        <v>1374225</v>
      </c>
      <c r="J10" s="61">
        <v>2557143</v>
      </c>
    </row>
    <row r="11" spans="1:53" x14ac:dyDescent="0.35">
      <c r="A11" s="60">
        <v>1983</v>
      </c>
      <c r="B11" s="61">
        <v>311658</v>
      </c>
      <c r="C11" s="62"/>
      <c r="D11" s="61">
        <v>633723</v>
      </c>
      <c r="E11" s="61">
        <v>945381</v>
      </c>
      <c r="F11" s="61">
        <v>162927</v>
      </c>
      <c r="G11" s="61">
        <v>395636</v>
      </c>
      <c r="H11" s="61">
        <v>619061</v>
      </c>
      <c r="I11" s="61">
        <v>1177624</v>
      </c>
      <c r="J11" s="61">
        <v>2123005</v>
      </c>
    </row>
    <row r="12" spans="1:53" x14ac:dyDescent="0.35">
      <c r="A12" s="60">
        <v>1984</v>
      </c>
      <c r="B12" s="61">
        <v>290077</v>
      </c>
      <c r="C12" s="62"/>
      <c r="D12" s="61">
        <v>660213</v>
      </c>
      <c r="E12" s="61">
        <v>950290</v>
      </c>
      <c r="F12" s="61">
        <v>185305</v>
      </c>
      <c r="G12" s="61">
        <v>471294</v>
      </c>
      <c r="H12" s="61">
        <v>755699</v>
      </c>
      <c r="I12" s="61">
        <v>1412298</v>
      </c>
      <c r="J12" s="61">
        <v>2362588</v>
      </c>
    </row>
    <row r="13" spans="1:53" x14ac:dyDescent="0.35">
      <c r="A13" s="60">
        <v>1985</v>
      </c>
      <c r="B13" s="61">
        <v>268293</v>
      </c>
      <c r="C13" s="61">
        <v>6246</v>
      </c>
      <c r="D13" s="61">
        <v>731295</v>
      </c>
      <c r="E13" s="61">
        <v>999588</v>
      </c>
      <c r="F13" s="61">
        <v>166445</v>
      </c>
      <c r="G13" s="61">
        <v>369037</v>
      </c>
      <c r="H13" s="61">
        <v>541752</v>
      </c>
      <c r="I13" s="61">
        <v>1077234</v>
      </c>
      <c r="J13" s="61">
        <v>2076822</v>
      </c>
    </row>
    <row r="14" spans="1:53" x14ac:dyDescent="0.35">
      <c r="A14" s="60">
        <v>1986</v>
      </c>
      <c r="B14" s="61">
        <v>271262</v>
      </c>
      <c r="C14" s="61">
        <v>11091</v>
      </c>
      <c r="D14" s="61">
        <v>873802</v>
      </c>
      <c r="E14" s="61">
        <v>1145064</v>
      </c>
      <c r="F14" s="61">
        <v>176868</v>
      </c>
      <c r="G14" s="61">
        <v>367327</v>
      </c>
      <c r="H14" s="61">
        <v>499252</v>
      </c>
      <c r="I14" s="61">
        <v>1043447</v>
      </c>
      <c r="J14" s="61">
        <v>2188511</v>
      </c>
    </row>
    <row r="15" spans="1:53" x14ac:dyDescent="0.35">
      <c r="A15" s="60">
        <v>1987</v>
      </c>
      <c r="B15" s="61">
        <v>265323</v>
      </c>
      <c r="C15" s="61">
        <v>17095</v>
      </c>
      <c r="D15" s="61">
        <v>1159921</v>
      </c>
      <c r="E15" s="61">
        <v>1425244</v>
      </c>
      <c r="F15" s="61">
        <v>180101</v>
      </c>
      <c r="G15" s="61">
        <v>413731</v>
      </c>
      <c r="H15" s="61">
        <v>372671</v>
      </c>
      <c r="I15" s="61">
        <v>966503</v>
      </c>
      <c r="J15" s="61">
        <v>2391747</v>
      </c>
    </row>
    <row r="16" spans="1:53" x14ac:dyDescent="0.35">
      <c r="A16" s="60">
        <v>1988</v>
      </c>
      <c r="B16" s="61">
        <v>256787</v>
      </c>
      <c r="C16" s="61">
        <v>22525</v>
      </c>
      <c r="D16" s="61">
        <v>1191501</v>
      </c>
      <c r="E16" s="61">
        <v>1448288</v>
      </c>
      <c r="F16" s="61">
        <v>159428</v>
      </c>
      <c r="G16" s="61">
        <v>421468</v>
      </c>
      <c r="H16" s="61">
        <v>371204</v>
      </c>
      <c r="I16" s="61">
        <v>952100</v>
      </c>
      <c r="J16" s="61">
        <v>2400388</v>
      </c>
    </row>
    <row r="17" spans="1:10" x14ac:dyDescent="0.35">
      <c r="A17" s="60">
        <v>1989</v>
      </c>
      <c r="B17" s="61">
        <v>269522</v>
      </c>
      <c r="C17" s="61">
        <v>21510</v>
      </c>
      <c r="D17" s="61">
        <v>994637</v>
      </c>
      <c r="E17" s="61">
        <v>1264159</v>
      </c>
      <c r="F17" s="61">
        <v>228331</v>
      </c>
      <c r="G17" s="61">
        <v>242551</v>
      </c>
      <c r="H17" s="61">
        <v>453544</v>
      </c>
      <c r="I17" s="61">
        <v>924426</v>
      </c>
      <c r="J17" s="61">
        <v>2188585</v>
      </c>
    </row>
    <row r="18" spans="1:10" x14ac:dyDescent="0.35">
      <c r="A18" s="60">
        <v>1990</v>
      </c>
      <c r="B18" s="61">
        <v>320996</v>
      </c>
      <c r="C18" s="61">
        <v>45873</v>
      </c>
      <c r="D18" s="61">
        <v>803662</v>
      </c>
      <c r="E18" s="61">
        <v>1124658</v>
      </c>
      <c r="F18" s="61">
        <v>170936</v>
      </c>
      <c r="G18" s="61">
        <v>332858</v>
      </c>
      <c r="H18" s="61">
        <v>441040</v>
      </c>
      <c r="I18" s="61">
        <v>944834</v>
      </c>
      <c r="J18" s="61">
        <v>2069492</v>
      </c>
    </row>
    <row r="19" spans="1:10" x14ac:dyDescent="0.35">
      <c r="A19" s="60">
        <v>1991</v>
      </c>
      <c r="B19" s="61">
        <v>297986</v>
      </c>
      <c r="C19" s="61">
        <v>61476</v>
      </c>
      <c r="D19" s="61">
        <v>591143</v>
      </c>
      <c r="E19" s="61">
        <v>889129</v>
      </c>
      <c r="F19" s="61">
        <v>209065</v>
      </c>
      <c r="G19" s="61">
        <v>242535</v>
      </c>
      <c r="H19" s="61">
        <v>524688</v>
      </c>
      <c r="I19" s="61">
        <v>976288</v>
      </c>
      <c r="J19" s="61">
        <v>1865417</v>
      </c>
    </row>
    <row r="20" spans="1:10" x14ac:dyDescent="0.35">
      <c r="A20" s="60">
        <v>1992</v>
      </c>
      <c r="B20" s="61">
        <v>221980</v>
      </c>
      <c r="C20" s="61">
        <v>36811</v>
      </c>
      <c r="D20" s="61">
        <v>522343</v>
      </c>
      <c r="E20" s="61">
        <v>744323</v>
      </c>
      <c r="F20" s="61">
        <v>163698</v>
      </c>
      <c r="G20" s="61">
        <v>358664</v>
      </c>
      <c r="H20" s="61">
        <v>462349</v>
      </c>
      <c r="I20" s="61">
        <v>984711</v>
      </c>
      <c r="J20" s="61">
        <v>1729034</v>
      </c>
    </row>
    <row r="21" spans="1:10" x14ac:dyDescent="0.35">
      <c r="A21" s="60">
        <v>1993</v>
      </c>
      <c r="B21" s="61">
        <v>271193</v>
      </c>
      <c r="C21" s="61">
        <v>32910</v>
      </c>
      <c r="D21" s="61">
        <v>480946</v>
      </c>
      <c r="E21" s="61">
        <v>752139</v>
      </c>
      <c r="F21" s="61">
        <v>186983</v>
      </c>
      <c r="G21" s="61">
        <v>300345</v>
      </c>
      <c r="H21" s="61">
        <v>465530</v>
      </c>
      <c r="I21" s="61">
        <v>952858</v>
      </c>
      <c r="J21" s="61">
        <v>1704997</v>
      </c>
    </row>
    <row r="22" spans="1:10" x14ac:dyDescent="0.35">
      <c r="A22" s="60">
        <v>1994</v>
      </c>
      <c r="B22" s="61">
        <v>235165</v>
      </c>
      <c r="C22" s="61">
        <v>29185</v>
      </c>
      <c r="D22" s="61">
        <v>291326</v>
      </c>
      <c r="E22" s="61">
        <v>526491</v>
      </c>
      <c r="F22" s="61">
        <v>193554</v>
      </c>
      <c r="G22" s="61">
        <v>160352</v>
      </c>
      <c r="H22" s="61">
        <v>309579</v>
      </c>
      <c r="I22" s="61">
        <v>663485</v>
      </c>
      <c r="J22" s="61">
        <v>1189976</v>
      </c>
    </row>
    <row r="23" spans="1:10" x14ac:dyDescent="0.35">
      <c r="A23" s="60">
        <v>1995</v>
      </c>
      <c r="B23" s="61">
        <v>176939</v>
      </c>
      <c r="C23" s="61">
        <v>58800</v>
      </c>
      <c r="D23" s="61">
        <v>334365</v>
      </c>
      <c r="E23" s="61">
        <v>511304</v>
      </c>
      <c r="F23" s="61">
        <v>79388</v>
      </c>
      <c r="G23" s="61">
        <v>95410</v>
      </c>
      <c r="H23" s="61">
        <v>212268</v>
      </c>
      <c r="I23" s="61">
        <v>387066</v>
      </c>
      <c r="J23" s="61">
        <v>898370</v>
      </c>
    </row>
    <row r="24" spans="1:10" x14ac:dyDescent="0.35">
      <c r="A24" s="60">
        <v>1996</v>
      </c>
      <c r="B24" s="61">
        <v>154997</v>
      </c>
      <c r="C24" s="61">
        <v>81262</v>
      </c>
      <c r="D24" s="61">
        <v>390628</v>
      </c>
      <c r="E24" s="61">
        <v>545625</v>
      </c>
      <c r="F24" s="61">
        <v>10496</v>
      </c>
      <c r="G24" s="61">
        <v>10233</v>
      </c>
      <c r="H24" s="61">
        <v>228581</v>
      </c>
      <c r="I24" s="61">
        <v>249310</v>
      </c>
      <c r="J24" s="61">
        <v>794935</v>
      </c>
    </row>
    <row r="25" spans="1:10" x14ac:dyDescent="0.35">
      <c r="A25" s="60">
        <v>1997</v>
      </c>
      <c r="B25" s="61">
        <v>286696</v>
      </c>
      <c r="C25" s="61">
        <v>56306</v>
      </c>
      <c r="D25" s="61">
        <v>366011</v>
      </c>
      <c r="E25" s="61">
        <v>652707</v>
      </c>
      <c r="F25" s="61">
        <v>110999</v>
      </c>
      <c r="G25" s="61">
        <v>59088</v>
      </c>
      <c r="H25" s="61">
        <v>272102</v>
      </c>
      <c r="I25" s="61">
        <v>442189</v>
      </c>
      <c r="J25" s="61">
        <v>1094896</v>
      </c>
    </row>
    <row r="26" spans="1:10" x14ac:dyDescent="0.35">
      <c r="A26" s="60">
        <v>1998</v>
      </c>
      <c r="B26" s="61">
        <v>243152</v>
      </c>
      <c r="C26" s="61">
        <v>27441</v>
      </c>
      <c r="D26" s="61">
        <v>250236</v>
      </c>
      <c r="E26" s="61">
        <v>493388</v>
      </c>
      <c r="F26" s="61">
        <v>143202</v>
      </c>
      <c r="G26" s="61">
        <v>9317</v>
      </c>
      <c r="H26" s="61">
        <v>201189</v>
      </c>
      <c r="I26" s="61">
        <v>353708</v>
      </c>
      <c r="J26" s="61">
        <v>847096</v>
      </c>
    </row>
    <row r="27" spans="1:10" x14ac:dyDescent="0.35">
      <c r="A27" s="60">
        <v>1999</v>
      </c>
      <c r="B27" s="61">
        <v>198842</v>
      </c>
      <c r="C27" s="61">
        <v>52178</v>
      </c>
      <c r="D27" s="61">
        <v>358670</v>
      </c>
      <c r="E27" s="61">
        <v>557512</v>
      </c>
      <c r="F27" s="61">
        <v>84324</v>
      </c>
      <c r="G27" s="61">
        <v>38540</v>
      </c>
      <c r="H27" s="61">
        <v>231088</v>
      </c>
      <c r="I27" s="61">
        <v>353952</v>
      </c>
      <c r="J27" s="61">
        <v>911464</v>
      </c>
    </row>
    <row r="28" spans="1:10" x14ac:dyDescent="0.35">
      <c r="A28" s="60">
        <v>2000</v>
      </c>
      <c r="B28" s="61">
        <v>186493</v>
      </c>
      <c r="C28" s="61">
        <v>76797</v>
      </c>
      <c r="D28" s="61">
        <v>336011</v>
      </c>
      <c r="E28" s="61">
        <v>522504</v>
      </c>
      <c r="F28" s="61">
        <v>32048</v>
      </c>
      <c r="G28" s="61">
        <v>88617</v>
      </c>
      <c r="H28" s="61">
        <v>176218</v>
      </c>
      <c r="I28" s="61">
        <v>296883</v>
      </c>
      <c r="J28" s="61">
        <v>819387</v>
      </c>
    </row>
    <row r="29" spans="1:10" x14ac:dyDescent="0.35">
      <c r="A29" s="60">
        <v>2001</v>
      </c>
      <c r="B29" s="61">
        <v>186919</v>
      </c>
      <c r="C29" s="61">
        <v>78815</v>
      </c>
      <c r="D29" s="61">
        <v>704067</v>
      </c>
      <c r="E29" s="61">
        <v>890986</v>
      </c>
      <c r="F29" s="61">
        <v>43334</v>
      </c>
      <c r="G29" s="61">
        <v>120304</v>
      </c>
      <c r="H29" s="61">
        <v>211549</v>
      </c>
      <c r="I29" s="61">
        <v>375187</v>
      </c>
      <c r="J29" s="61">
        <v>1266173</v>
      </c>
    </row>
    <row r="30" spans="1:10" x14ac:dyDescent="0.35">
      <c r="A30" s="60">
        <v>2002</v>
      </c>
      <c r="B30" s="61">
        <v>357133</v>
      </c>
      <c r="C30" s="61">
        <v>69401</v>
      </c>
      <c r="D30" s="61">
        <v>806625</v>
      </c>
      <c r="E30" s="61">
        <v>1163758</v>
      </c>
      <c r="F30" s="61">
        <v>149831</v>
      </c>
      <c r="G30" s="61">
        <v>157920</v>
      </c>
      <c r="H30" s="61">
        <v>244614</v>
      </c>
      <c r="I30" s="61">
        <v>552365</v>
      </c>
      <c r="J30" s="61">
        <v>1716123</v>
      </c>
    </row>
    <row r="31" spans="1:10" x14ac:dyDescent="0.35">
      <c r="A31" s="60">
        <v>2003</v>
      </c>
      <c r="B31" s="61">
        <v>380152</v>
      </c>
      <c r="C31" s="61">
        <v>59284</v>
      </c>
      <c r="D31" s="61">
        <v>717435</v>
      </c>
      <c r="E31" s="61">
        <v>1097587</v>
      </c>
      <c r="F31" s="61">
        <v>194797</v>
      </c>
      <c r="G31" s="61">
        <v>173561</v>
      </c>
      <c r="H31" s="61">
        <v>258408</v>
      </c>
      <c r="I31" s="61">
        <v>626766</v>
      </c>
      <c r="J31" s="61">
        <v>1724353</v>
      </c>
    </row>
    <row r="32" spans="1:10" x14ac:dyDescent="0.35">
      <c r="A32" s="60">
        <v>2004</v>
      </c>
      <c r="B32" s="61">
        <v>417018</v>
      </c>
      <c r="C32" s="61">
        <v>82250</v>
      </c>
      <c r="D32" s="61">
        <v>724603</v>
      </c>
      <c r="E32" s="61">
        <v>1141621</v>
      </c>
      <c r="F32" s="61">
        <v>241508</v>
      </c>
      <c r="G32" s="61">
        <v>215252</v>
      </c>
      <c r="H32" s="61">
        <v>302427</v>
      </c>
      <c r="I32" s="61">
        <v>759187</v>
      </c>
      <c r="J32" s="61">
        <v>1900808</v>
      </c>
    </row>
    <row r="33" spans="1:16" x14ac:dyDescent="0.35">
      <c r="A33" s="60">
        <v>2005</v>
      </c>
      <c r="B33" s="61">
        <v>388640</v>
      </c>
      <c r="C33" s="61">
        <v>104562</v>
      </c>
      <c r="D33" s="61">
        <v>595449</v>
      </c>
      <c r="E33" s="61">
        <v>984089</v>
      </c>
      <c r="F33" s="61">
        <v>332969</v>
      </c>
      <c r="G33" s="61">
        <v>209088</v>
      </c>
      <c r="H33" s="61">
        <v>344075</v>
      </c>
      <c r="I33" s="61">
        <v>886132</v>
      </c>
      <c r="J33" s="61">
        <v>1870221</v>
      </c>
    </row>
    <row r="34" spans="1:16" x14ac:dyDescent="0.35">
      <c r="A34" s="60">
        <v>2006</v>
      </c>
      <c r="B34" s="61">
        <v>360094</v>
      </c>
      <c r="C34" s="61">
        <v>75451</v>
      </c>
      <c r="D34" s="61">
        <v>535330</v>
      </c>
      <c r="E34" s="61">
        <v>895424</v>
      </c>
      <c r="F34" s="61">
        <v>354323</v>
      </c>
      <c r="G34" s="61">
        <v>156981</v>
      </c>
      <c r="H34" s="61">
        <v>307939</v>
      </c>
      <c r="I34" s="61">
        <v>819243</v>
      </c>
      <c r="J34" s="61">
        <v>1714667</v>
      </c>
    </row>
    <row r="35" spans="1:16" x14ac:dyDescent="0.35">
      <c r="A35" s="60">
        <v>2007</v>
      </c>
      <c r="B35" s="61">
        <v>328268</v>
      </c>
      <c r="C35" s="61">
        <v>76415</v>
      </c>
      <c r="D35" s="61">
        <v>428671</v>
      </c>
      <c r="E35" s="61">
        <v>756939</v>
      </c>
      <c r="F35" s="61">
        <v>233408</v>
      </c>
      <c r="G35" s="61">
        <v>147600</v>
      </c>
      <c r="H35" s="61">
        <v>285231</v>
      </c>
      <c r="I35" s="61">
        <v>666239</v>
      </c>
      <c r="J35" s="61">
        <v>1423178</v>
      </c>
    </row>
    <row r="36" spans="1:16" x14ac:dyDescent="0.35">
      <c r="A36" s="60">
        <v>2008</v>
      </c>
      <c r="B36" s="61">
        <v>172906</v>
      </c>
      <c r="C36" s="61">
        <v>71422</v>
      </c>
      <c r="D36" s="61">
        <v>524834</v>
      </c>
      <c r="E36" s="61">
        <v>697740</v>
      </c>
      <c r="F36" s="61">
        <v>124506</v>
      </c>
      <c r="G36" s="61">
        <v>155044</v>
      </c>
      <c r="H36" s="61">
        <v>233452</v>
      </c>
      <c r="I36" s="61">
        <v>513002</v>
      </c>
      <c r="J36" s="61">
        <v>1210742</v>
      </c>
    </row>
    <row r="37" spans="1:16" x14ac:dyDescent="0.35">
      <c r="A37" s="60">
        <v>2009</v>
      </c>
      <c r="B37" s="61">
        <v>227954</v>
      </c>
      <c r="C37" s="61">
        <v>65693</v>
      </c>
      <c r="D37" s="61">
        <v>460999</v>
      </c>
      <c r="E37" s="61">
        <v>688953</v>
      </c>
      <c r="F37" s="61">
        <v>108376</v>
      </c>
      <c r="G37" s="61">
        <v>139491</v>
      </c>
      <c r="H37" s="61">
        <v>255491</v>
      </c>
      <c r="I37" s="61">
        <v>503358</v>
      </c>
      <c r="J37" s="61">
        <v>1192311</v>
      </c>
      <c r="M37" s="18"/>
      <c r="N37" s="18"/>
      <c r="O37" s="18"/>
      <c r="P37" s="18"/>
    </row>
    <row r="38" spans="1:16" x14ac:dyDescent="0.35">
      <c r="A38" s="60">
        <v>2010</v>
      </c>
      <c r="B38" s="61">
        <v>230611</v>
      </c>
      <c r="C38" s="61">
        <v>54141</v>
      </c>
      <c r="D38" s="61">
        <v>778241</v>
      </c>
      <c r="E38" s="61">
        <v>1008852</v>
      </c>
      <c r="F38" s="61">
        <v>164230</v>
      </c>
      <c r="G38" s="61">
        <v>150478</v>
      </c>
      <c r="H38" s="61">
        <v>223560</v>
      </c>
      <c r="I38" s="61">
        <v>538268</v>
      </c>
      <c r="J38" s="61">
        <v>1547120</v>
      </c>
      <c r="M38" s="18"/>
      <c r="N38" s="18"/>
      <c r="O38" s="18"/>
      <c r="P38" s="18"/>
    </row>
    <row r="39" spans="1:16" x14ac:dyDescent="0.35">
      <c r="A39" s="60">
        <v>2011</v>
      </c>
      <c r="B39" s="61">
        <v>291161</v>
      </c>
      <c r="C39" s="61">
        <v>66213</v>
      </c>
      <c r="D39" s="61">
        <v>760474</v>
      </c>
      <c r="E39" s="61">
        <v>1051635</v>
      </c>
      <c r="F39" s="61">
        <v>137425</v>
      </c>
      <c r="G39" s="61">
        <v>219374</v>
      </c>
      <c r="H39" s="61">
        <v>344210</v>
      </c>
      <c r="I39" s="61">
        <v>701009</v>
      </c>
      <c r="J39" s="61">
        <v>1752644</v>
      </c>
      <c r="M39" s="18"/>
      <c r="N39" s="18"/>
      <c r="O39" s="18"/>
      <c r="P39" s="18"/>
    </row>
    <row r="40" spans="1:16" x14ac:dyDescent="0.35">
      <c r="A40" s="60">
        <v>2012</v>
      </c>
      <c r="B40" s="61">
        <v>242821</v>
      </c>
      <c r="C40" s="61">
        <v>52498</v>
      </c>
      <c r="D40" s="61">
        <v>782487</v>
      </c>
      <c r="E40" s="61">
        <v>1025308</v>
      </c>
      <c r="F40" s="61">
        <v>126333</v>
      </c>
      <c r="G40" s="61">
        <v>172435</v>
      </c>
      <c r="H40" s="61">
        <v>235073</v>
      </c>
      <c r="I40" s="61">
        <v>533841</v>
      </c>
      <c r="J40" s="61">
        <v>1559149</v>
      </c>
      <c r="M40" s="18"/>
      <c r="N40" s="18"/>
      <c r="O40" s="18"/>
      <c r="P40" s="18"/>
    </row>
    <row r="41" spans="1:16" x14ac:dyDescent="0.35">
      <c r="A41" s="60">
        <v>2013</v>
      </c>
      <c r="B41" s="61">
        <v>191388</v>
      </c>
      <c r="C41" s="61">
        <v>65864</v>
      </c>
      <c r="D41" s="61">
        <v>935219</v>
      </c>
      <c r="E41" s="61">
        <v>1126607</v>
      </c>
      <c r="F41" s="61">
        <v>132701</v>
      </c>
      <c r="G41" s="61">
        <v>122616</v>
      </c>
      <c r="H41" s="61">
        <v>215396</v>
      </c>
      <c r="I41" s="61">
        <v>470713</v>
      </c>
      <c r="J41" s="61">
        <v>1597320</v>
      </c>
      <c r="M41" s="18"/>
      <c r="N41" s="18"/>
      <c r="O41" s="18"/>
      <c r="P41" s="18"/>
    </row>
    <row r="42" spans="1:16" x14ac:dyDescent="0.35">
      <c r="A42" s="60">
        <v>2014</v>
      </c>
      <c r="B42" s="61">
        <v>435194</v>
      </c>
      <c r="C42" s="61">
        <v>57328</v>
      </c>
      <c r="D42" s="61">
        <v>1004062</v>
      </c>
      <c r="E42" s="61">
        <v>1439256</v>
      </c>
      <c r="F42" s="61">
        <v>216795</v>
      </c>
      <c r="G42" s="61">
        <v>196714</v>
      </c>
      <c r="H42" s="61">
        <v>258326</v>
      </c>
      <c r="I42" s="61">
        <v>671835</v>
      </c>
      <c r="J42" s="61">
        <v>2111091</v>
      </c>
      <c r="M42" s="18"/>
      <c r="N42" s="18"/>
      <c r="O42" s="18"/>
      <c r="P42" s="18"/>
    </row>
    <row r="43" spans="1:16" x14ac:dyDescent="0.35">
      <c r="A43" s="60">
        <v>2015</v>
      </c>
      <c r="B43" s="61">
        <v>335026</v>
      </c>
      <c r="C43" s="61">
        <v>68313</v>
      </c>
      <c r="D43" s="61">
        <v>1115626</v>
      </c>
      <c r="E43" s="61">
        <v>1450652</v>
      </c>
      <c r="F43" s="61">
        <v>174972</v>
      </c>
      <c r="G43" s="61">
        <v>135113</v>
      </c>
      <c r="H43" s="61">
        <v>334066</v>
      </c>
      <c r="I43" s="61">
        <v>644151</v>
      </c>
      <c r="J43" s="61">
        <v>2094803</v>
      </c>
      <c r="M43" s="18"/>
      <c r="N43" s="18"/>
      <c r="O43" s="18"/>
      <c r="P43" s="18"/>
    </row>
    <row r="44" spans="1:16" x14ac:dyDescent="0.35">
      <c r="A44" s="60">
        <v>2016</v>
      </c>
      <c r="B44" s="61">
        <v>350705</v>
      </c>
      <c r="C44" s="61">
        <v>36337</v>
      </c>
      <c r="D44" s="61">
        <v>634038</v>
      </c>
      <c r="E44" s="61">
        <v>984743</v>
      </c>
      <c r="F44" s="61">
        <v>207813</v>
      </c>
      <c r="G44" s="61">
        <v>110073</v>
      </c>
      <c r="H44" s="61">
        <v>219909</v>
      </c>
      <c r="I44" s="61">
        <v>537795</v>
      </c>
      <c r="J44" s="61">
        <v>1522538</v>
      </c>
      <c r="M44" s="18"/>
      <c r="N44" s="18"/>
      <c r="O44" s="18"/>
      <c r="P44" s="18"/>
    </row>
    <row r="45" spans="1:16" x14ac:dyDescent="0.35">
      <c r="A45" s="60">
        <v>2017</v>
      </c>
      <c r="B45" s="61">
        <v>175414</v>
      </c>
      <c r="C45" s="61">
        <v>31638</v>
      </c>
      <c r="D45" s="61">
        <v>638522</v>
      </c>
      <c r="E45" s="61">
        <v>813936</v>
      </c>
      <c r="F45" s="61">
        <v>150557</v>
      </c>
      <c r="G45" s="61">
        <v>125812</v>
      </c>
      <c r="H45" s="61">
        <v>305409</v>
      </c>
      <c r="I45" s="61">
        <v>581778</v>
      </c>
      <c r="J45" s="61">
        <v>1395714</v>
      </c>
      <c r="M45" s="18"/>
      <c r="N45" s="18"/>
      <c r="O45" s="18"/>
      <c r="P45" s="18"/>
    </row>
    <row r="46" spans="1:16" x14ac:dyDescent="0.35">
      <c r="A46" s="60">
        <v>2018</v>
      </c>
      <c r="B46" s="61">
        <v>127776</v>
      </c>
      <c r="C46" s="61">
        <v>36966</v>
      </c>
      <c r="D46" s="61">
        <v>434663</v>
      </c>
      <c r="E46" s="61">
        <v>562439</v>
      </c>
      <c r="F46" s="61">
        <v>119951</v>
      </c>
      <c r="G46" s="61">
        <v>98102</v>
      </c>
      <c r="H46" s="61">
        <v>324638</v>
      </c>
      <c r="I46" s="61">
        <v>542691</v>
      </c>
      <c r="J46" s="61">
        <v>1105130</v>
      </c>
      <c r="M46" s="18"/>
      <c r="N46" s="18"/>
      <c r="O46" s="18"/>
      <c r="P46" s="18"/>
    </row>
    <row r="47" spans="1:16" x14ac:dyDescent="0.35">
      <c r="A47" s="60">
        <v>2019</v>
      </c>
      <c r="B47" s="61">
        <v>140307</v>
      </c>
      <c r="C47" s="61">
        <v>34789</v>
      </c>
      <c r="D47" s="61">
        <v>400580</v>
      </c>
      <c r="E47" s="61">
        <v>540887</v>
      </c>
      <c r="F47" s="61">
        <v>94401</v>
      </c>
      <c r="G47" s="61">
        <v>81851</v>
      </c>
      <c r="H47" s="61">
        <v>310722</v>
      </c>
      <c r="I47" s="61">
        <v>486974</v>
      </c>
      <c r="J47" s="61">
        <v>1027861</v>
      </c>
      <c r="M47" s="18"/>
      <c r="N47" s="18"/>
      <c r="O47" s="18"/>
      <c r="P47" s="18"/>
    </row>
    <row r="48" spans="1:16" x14ac:dyDescent="0.35">
      <c r="A48" s="60">
        <v>2020</v>
      </c>
      <c r="B48" s="61">
        <v>204624</v>
      </c>
      <c r="C48" s="61">
        <v>30164</v>
      </c>
      <c r="D48" s="61">
        <v>405174</v>
      </c>
      <c r="E48" s="61">
        <v>609798</v>
      </c>
      <c r="F48" s="61">
        <v>38042</v>
      </c>
      <c r="G48" s="61">
        <v>46058</v>
      </c>
      <c r="H48" s="61">
        <v>255423</v>
      </c>
      <c r="I48" s="61">
        <v>339523</v>
      </c>
      <c r="J48" s="61">
        <v>949321</v>
      </c>
      <c r="L48" s="19"/>
      <c r="M48" s="17"/>
      <c r="N48" s="18"/>
      <c r="O48" s="18"/>
      <c r="P48" s="18"/>
    </row>
    <row r="49" spans="1:16" x14ac:dyDescent="0.35">
      <c r="A49" s="60">
        <v>2021</v>
      </c>
      <c r="B49" s="61">
        <v>202083</v>
      </c>
      <c r="C49" s="61">
        <v>34092</v>
      </c>
      <c r="D49" s="61">
        <v>442100</v>
      </c>
      <c r="E49" s="61">
        <v>644183</v>
      </c>
      <c r="F49" s="61">
        <v>87758</v>
      </c>
      <c r="G49" s="61">
        <v>77556</v>
      </c>
      <c r="H49" s="61">
        <v>287841</v>
      </c>
      <c r="I49" s="61">
        <v>453155</v>
      </c>
      <c r="J49" s="61">
        <v>1097338</v>
      </c>
      <c r="L49" s="19"/>
      <c r="M49" s="17"/>
      <c r="N49" s="18"/>
      <c r="O49" s="18"/>
      <c r="P49" s="18"/>
    </row>
    <row r="50" spans="1:16" x14ac:dyDescent="0.35">
      <c r="A50" s="60">
        <v>2022</v>
      </c>
      <c r="B50" s="61">
        <v>238621</v>
      </c>
      <c r="C50" s="61">
        <v>37156</v>
      </c>
      <c r="D50" s="61">
        <v>665655</v>
      </c>
      <c r="E50" s="61">
        <v>904276</v>
      </c>
      <c r="F50" s="61">
        <v>85446</v>
      </c>
      <c r="G50" s="61">
        <v>99117</v>
      </c>
      <c r="H50" s="61">
        <v>307783</v>
      </c>
      <c r="I50" s="61">
        <v>492346</v>
      </c>
      <c r="J50" s="61">
        <v>1396622</v>
      </c>
      <c r="L50" s="19"/>
      <c r="M50" s="17"/>
      <c r="N50" s="18"/>
      <c r="O50" s="18"/>
      <c r="P50" s="18"/>
    </row>
    <row r="51" spans="1:16" x14ac:dyDescent="0.35">
      <c r="A51" s="60">
        <v>2023</v>
      </c>
      <c r="B51" s="61">
        <v>202740</v>
      </c>
      <c r="C51" s="61">
        <v>32423</v>
      </c>
      <c r="D51" s="61">
        <v>652525</v>
      </c>
      <c r="E51" s="61">
        <v>855265</v>
      </c>
      <c r="F51" s="61">
        <v>85120</v>
      </c>
      <c r="G51" s="61">
        <v>92700</v>
      </c>
      <c r="H51" s="61">
        <v>368271</v>
      </c>
      <c r="I51" s="61">
        <v>546091</v>
      </c>
      <c r="J51" s="61">
        <v>1401356</v>
      </c>
      <c r="L51" s="19"/>
      <c r="M51" s="17"/>
      <c r="N51" s="18"/>
      <c r="O51" s="18"/>
      <c r="P51" s="18"/>
    </row>
    <row r="52" spans="1:16" x14ac:dyDescent="0.35">
      <c r="A52" s="60">
        <v>2024</v>
      </c>
      <c r="B52" s="61">
        <v>207811</v>
      </c>
      <c r="C52" s="61">
        <v>28265</v>
      </c>
      <c r="D52" s="61">
        <v>542635</v>
      </c>
      <c r="E52" s="61">
        <v>750446</v>
      </c>
      <c r="F52" s="61">
        <v>106823</v>
      </c>
      <c r="G52" s="61">
        <v>96128</v>
      </c>
      <c r="H52" s="61">
        <v>347600</v>
      </c>
      <c r="I52" s="61">
        <v>550551</v>
      </c>
      <c r="J52" s="61">
        <v>1300997</v>
      </c>
      <c r="L52" s="19"/>
      <c r="M52" s="17"/>
      <c r="N52" s="18"/>
      <c r="O52" s="18"/>
      <c r="P52" s="18"/>
    </row>
    <row r="53" spans="1:16" ht="16.5" x14ac:dyDescent="0.35">
      <c r="A53" s="55" t="s">
        <v>167</v>
      </c>
    </row>
    <row r="54" spans="1:16" ht="16.5" x14ac:dyDescent="0.35">
      <c r="A54" s="55" t="s">
        <v>168</v>
      </c>
    </row>
    <row r="55" spans="1:16" ht="16.5" x14ac:dyDescent="0.35">
      <c r="A55" s="56" t="s">
        <v>169</v>
      </c>
    </row>
    <row r="56" spans="1:16" ht="16.5" x14ac:dyDescent="0.35">
      <c r="A56" s="55" t="s">
        <v>170</v>
      </c>
    </row>
    <row r="57" spans="1:16" ht="16.5" x14ac:dyDescent="0.35">
      <c r="A57" s="6" t="s">
        <v>171</v>
      </c>
    </row>
    <row r="58" spans="1:16" ht="16.5" x14ac:dyDescent="0.35">
      <c r="A58" s="20" t="s">
        <v>172</v>
      </c>
    </row>
    <row r="59" spans="1:16" ht="16.5" x14ac:dyDescent="0.35">
      <c r="A59" s="6" t="s">
        <v>173</v>
      </c>
    </row>
    <row r="60" spans="1:16" ht="16.5" x14ac:dyDescent="0.45">
      <c r="A60" s="28" t="s">
        <v>36</v>
      </c>
    </row>
  </sheetData>
  <pageMargins left="0.7" right="0.7" top="0.75" bottom="0.75" header="0.3" footer="0.3"/>
  <pageSetup orientation="portrait" r:id="rId1"/>
  <headerFooter>
    <oddHeader>&amp;R&amp;"Calibri"&amp;12&amp;K000000 Unclassified - Non-Classifié&amp;1#_x000D_</oddHead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4"/>
  <dimension ref="A1:BA49"/>
  <sheetViews>
    <sheetView zoomScale="90" zoomScaleNormal="90" workbookViewId="0">
      <selection activeCell="A3" sqref="A3:J42"/>
    </sheetView>
  </sheetViews>
  <sheetFormatPr defaultColWidth="9.1796875" defaultRowHeight="14.5" x14ac:dyDescent="0.35"/>
  <cols>
    <col min="1" max="1" width="11.453125" style="5" customWidth="1"/>
    <col min="2" max="2" width="10.26953125" style="7" bestFit="1" customWidth="1"/>
    <col min="3" max="3" width="11.26953125" style="7" bestFit="1" customWidth="1"/>
    <col min="4" max="4" width="10" style="7" bestFit="1" customWidth="1"/>
    <col min="5" max="5" width="11.26953125" style="7" bestFit="1" customWidth="1"/>
    <col min="6" max="6" width="10.26953125" style="7" bestFit="1" customWidth="1"/>
    <col min="7" max="7" width="11.1796875" style="7" bestFit="1" customWidth="1"/>
    <col min="8" max="8" width="10" style="7" bestFit="1" customWidth="1"/>
    <col min="9" max="9" width="11.1796875" style="7" customWidth="1"/>
    <col min="10" max="10" width="11" style="7" bestFit="1" customWidth="1"/>
    <col min="11" max="53" width="9.1796875" style="7"/>
    <col min="54" max="16384" width="9.1796875" style="5"/>
  </cols>
  <sheetData>
    <row r="1" spans="1:53" s="50" customFormat="1" ht="18.5" x14ac:dyDescent="0.45">
      <c r="A1" s="50" t="s">
        <v>174</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ht="31" x14ac:dyDescent="0.35">
      <c r="A2" s="57" t="s">
        <v>157</v>
      </c>
      <c r="B2" s="30" t="s">
        <v>175</v>
      </c>
      <c r="C2" s="30" t="s">
        <v>176</v>
      </c>
      <c r="D2" s="30" t="s">
        <v>177</v>
      </c>
      <c r="E2" s="30" t="s">
        <v>161</v>
      </c>
      <c r="F2" s="30" t="s">
        <v>162</v>
      </c>
      <c r="G2" s="30" t="s">
        <v>163</v>
      </c>
      <c r="H2" s="30" t="s">
        <v>178</v>
      </c>
      <c r="I2" s="30" t="s">
        <v>165</v>
      </c>
      <c r="J2" s="30" t="s">
        <v>179</v>
      </c>
    </row>
    <row r="3" spans="1:53" x14ac:dyDescent="0.35">
      <c r="A3" s="60">
        <v>1985</v>
      </c>
      <c r="B3" s="61">
        <v>149064</v>
      </c>
      <c r="C3" s="61">
        <v>2300</v>
      </c>
      <c r="D3" s="61">
        <v>52631</v>
      </c>
      <c r="E3" s="61">
        <v>201695</v>
      </c>
      <c r="F3" s="61">
        <v>15321</v>
      </c>
      <c r="G3" s="61">
        <v>110010</v>
      </c>
      <c r="H3" s="62"/>
      <c r="I3" s="61">
        <v>228927</v>
      </c>
      <c r="J3" s="61">
        <v>430622</v>
      </c>
    </row>
    <row r="4" spans="1:53" x14ac:dyDescent="0.35">
      <c r="A4" s="60">
        <v>1986</v>
      </c>
      <c r="B4" s="61">
        <v>121222</v>
      </c>
      <c r="C4" s="61">
        <v>4572</v>
      </c>
      <c r="D4" s="61">
        <v>58112</v>
      </c>
      <c r="E4" s="61">
        <v>179334</v>
      </c>
      <c r="F4" s="61">
        <v>22828</v>
      </c>
      <c r="G4" s="61">
        <v>72029</v>
      </c>
      <c r="H4" s="62"/>
      <c r="I4" s="61">
        <v>178972</v>
      </c>
      <c r="J4" s="61">
        <v>358306</v>
      </c>
    </row>
    <row r="5" spans="1:53" x14ac:dyDescent="0.35">
      <c r="A5" s="60">
        <v>1987</v>
      </c>
      <c r="B5" s="61">
        <v>118737</v>
      </c>
      <c r="C5" s="61">
        <v>5823</v>
      </c>
      <c r="D5" s="61">
        <v>61788</v>
      </c>
      <c r="E5" s="61">
        <v>180525</v>
      </c>
      <c r="F5" s="61">
        <v>45468</v>
      </c>
      <c r="G5" s="61">
        <v>159828</v>
      </c>
      <c r="H5" s="62"/>
      <c r="I5" s="61">
        <v>254013</v>
      </c>
      <c r="J5" s="61">
        <v>434538</v>
      </c>
    </row>
    <row r="6" spans="1:53" x14ac:dyDescent="0.35">
      <c r="A6" s="60">
        <v>1988</v>
      </c>
      <c r="B6" s="61">
        <v>74171</v>
      </c>
      <c r="C6" s="61">
        <v>3878</v>
      </c>
      <c r="D6" s="61">
        <v>60939</v>
      </c>
      <c r="E6" s="61">
        <v>135110</v>
      </c>
      <c r="F6" s="61">
        <v>47083</v>
      </c>
      <c r="G6" s="61">
        <v>185544</v>
      </c>
      <c r="H6" s="62"/>
      <c r="I6" s="61">
        <v>292760</v>
      </c>
      <c r="J6" s="61">
        <v>427870</v>
      </c>
    </row>
    <row r="7" spans="1:53" x14ac:dyDescent="0.35">
      <c r="A7" s="60">
        <v>1989</v>
      </c>
      <c r="B7" s="61">
        <v>119337</v>
      </c>
      <c r="C7" s="61">
        <v>11239</v>
      </c>
      <c r="D7" s="61">
        <v>57893</v>
      </c>
      <c r="E7" s="61">
        <v>177230</v>
      </c>
      <c r="F7" s="61">
        <v>42943</v>
      </c>
      <c r="G7" s="61">
        <v>66789</v>
      </c>
      <c r="H7" s="62"/>
      <c r="I7" s="61">
        <v>228823</v>
      </c>
      <c r="J7" s="61">
        <v>406053</v>
      </c>
    </row>
    <row r="8" spans="1:53" x14ac:dyDescent="0.35">
      <c r="A8" s="60">
        <v>1990</v>
      </c>
      <c r="B8" s="61">
        <v>109924</v>
      </c>
      <c r="C8" s="61">
        <v>15490</v>
      </c>
      <c r="D8" s="61">
        <v>51871</v>
      </c>
      <c r="E8" s="61">
        <v>161795</v>
      </c>
      <c r="F8" s="61">
        <v>54615</v>
      </c>
      <c r="G8" s="61">
        <v>96585</v>
      </c>
      <c r="H8" s="62"/>
      <c r="I8" s="61">
        <v>248836</v>
      </c>
      <c r="J8" s="61">
        <v>410631</v>
      </c>
    </row>
    <row r="9" spans="1:53" x14ac:dyDescent="0.35">
      <c r="A9" s="60">
        <v>1991</v>
      </c>
      <c r="B9" s="61">
        <v>94329</v>
      </c>
      <c r="C9" s="61">
        <v>11233</v>
      </c>
      <c r="D9" s="61">
        <v>37370</v>
      </c>
      <c r="E9" s="61">
        <v>131699</v>
      </c>
      <c r="F9" s="61">
        <v>50967</v>
      </c>
      <c r="G9" s="61">
        <v>87568</v>
      </c>
      <c r="H9" s="62"/>
      <c r="I9" s="61">
        <v>266737</v>
      </c>
      <c r="J9" s="61">
        <v>398436</v>
      </c>
    </row>
    <row r="10" spans="1:53" x14ac:dyDescent="0.35">
      <c r="A10" s="60">
        <v>1992</v>
      </c>
      <c r="B10" s="61">
        <v>208238</v>
      </c>
      <c r="C10" s="61">
        <v>14257</v>
      </c>
      <c r="D10" s="61">
        <v>33223</v>
      </c>
      <c r="E10" s="61">
        <v>241461</v>
      </c>
      <c r="F10" s="61">
        <v>57951</v>
      </c>
      <c r="G10" s="61">
        <v>101513</v>
      </c>
      <c r="H10" s="62"/>
      <c r="I10" s="61">
        <v>233687</v>
      </c>
      <c r="J10" s="61">
        <v>475148</v>
      </c>
    </row>
    <row r="11" spans="1:53" x14ac:dyDescent="0.35">
      <c r="A11" s="60">
        <v>1993</v>
      </c>
      <c r="B11" s="61">
        <v>90131</v>
      </c>
      <c r="C11" s="61">
        <v>7786</v>
      </c>
      <c r="D11" s="61">
        <v>30417</v>
      </c>
      <c r="E11" s="61">
        <v>120548</v>
      </c>
      <c r="F11" s="61">
        <v>45493</v>
      </c>
      <c r="G11" s="61">
        <v>93187</v>
      </c>
      <c r="H11" s="62"/>
      <c r="I11" s="61">
        <v>225257</v>
      </c>
      <c r="J11" s="61">
        <v>345805</v>
      </c>
    </row>
    <row r="12" spans="1:53" x14ac:dyDescent="0.35">
      <c r="A12" s="60">
        <v>1994</v>
      </c>
      <c r="B12" s="61">
        <v>127060</v>
      </c>
      <c r="C12" s="61">
        <v>14646</v>
      </c>
      <c r="D12" s="61">
        <v>20760</v>
      </c>
      <c r="E12" s="61">
        <v>147820</v>
      </c>
      <c r="F12" s="61">
        <v>36115</v>
      </c>
      <c r="G12" s="61">
        <v>80616</v>
      </c>
      <c r="H12" s="62"/>
      <c r="I12" s="61">
        <v>171496</v>
      </c>
      <c r="J12" s="61">
        <v>319316</v>
      </c>
    </row>
    <row r="13" spans="1:53" x14ac:dyDescent="0.35">
      <c r="A13" s="60">
        <v>1995</v>
      </c>
      <c r="B13" s="61">
        <v>67603</v>
      </c>
      <c r="C13" s="61">
        <v>30581</v>
      </c>
      <c r="D13" s="61">
        <v>24907</v>
      </c>
      <c r="E13" s="61">
        <v>92510</v>
      </c>
      <c r="F13" s="61">
        <v>32779</v>
      </c>
      <c r="G13" s="61">
        <v>54027</v>
      </c>
      <c r="H13" s="62"/>
      <c r="I13" s="61">
        <v>113385</v>
      </c>
      <c r="J13" s="61">
        <v>205895</v>
      </c>
    </row>
    <row r="14" spans="1:53" x14ac:dyDescent="0.35">
      <c r="A14" s="60">
        <v>1996</v>
      </c>
      <c r="B14" s="61">
        <v>50150</v>
      </c>
      <c r="C14" s="61">
        <v>13361</v>
      </c>
      <c r="D14" s="61">
        <v>26095</v>
      </c>
      <c r="E14" s="61">
        <v>76245</v>
      </c>
      <c r="F14" s="61">
        <v>2916</v>
      </c>
      <c r="G14" s="62"/>
      <c r="H14" s="62"/>
      <c r="I14" s="61">
        <v>27586</v>
      </c>
      <c r="J14" s="61">
        <v>103831</v>
      </c>
    </row>
    <row r="15" spans="1:53" x14ac:dyDescent="0.35">
      <c r="A15" s="60">
        <v>1997</v>
      </c>
      <c r="B15" s="61">
        <v>53640</v>
      </c>
      <c r="C15" s="61">
        <v>11795</v>
      </c>
      <c r="D15" s="61">
        <v>25014</v>
      </c>
      <c r="E15" s="61">
        <v>78654</v>
      </c>
      <c r="F15" s="61">
        <v>7436</v>
      </c>
      <c r="G15" s="62"/>
      <c r="H15" s="62"/>
      <c r="I15" s="61">
        <v>34028</v>
      </c>
      <c r="J15" s="61">
        <v>112682</v>
      </c>
    </row>
    <row r="16" spans="1:53" x14ac:dyDescent="0.35">
      <c r="A16" s="60">
        <v>1998</v>
      </c>
      <c r="B16" s="61">
        <v>35277</v>
      </c>
      <c r="C16" s="61">
        <v>8121</v>
      </c>
      <c r="D16" s="61">
        <v>19768</v>
      </c>
      <c r="E16" s="61">
        <v>55045</v>
      </c>
      <c r="F16" s="61">
        <v>7956</v>
      </c>
      <c r="G16" s="62"/>
      <c r="H16" s="62"/>
      <c r="I16" s="61">
        <v>31358</v>
      </c>
      <c r="J16" s="61">
        <v>86403</v>
      </c>
    </row>
    <row r="17" spans="1:10" x14ac:dyDescent="0.35">
      <c r="A17" s="60">
        <v>1999</v>
      </c>
      <c r="B17" s="61">
        <v>49765</v>
      </c>
      <c r="C17" s="61">
        <v>12255</v>
      </c>
      <c r="D17" s="61">
        <v>29723</v>
      </c>
      <c r="E17" s="61">
        <v>79488</v>
      </c>
      <c r="F17" s="61">
        <v>5199</v>
      </c>
      <c r="G17" s="61">
        <v>2993</v>
      </c>
      <c r="H17" s="61">
        <v>20825</v>
      </c>
      <c r="I17" s="61">
        <v>29017</v>
      </c>
      <c r="J17" s="61">
        <v>108505</v>
      </c>
    </row>
    <row r="18" spans="1:10" x14ac:dyDescent="0.35">
      <c r="A18" s="60">
        <v>2000</v>
      </c>
      <c r="B18" s="61">
        <v>39662</v>
      </c>
      <c r="C18" s="61">
        <v>11474</v>
      </c>
      <c r="D18" s="61">
        <v>24949</v>
      </c>
      <c r="E18" s="61">
        <v>64611</v>
      </c>
      <c r="F18" s="61">
        <v>5023</v>
      </c>
      <c r="G18" s="61">
        <v>11452</v>
      </c>
      <c r="H18" s="61">
        <v>15844</v>
      </c>
      <c r="I18" s="61">
        <v>32319</v>
      </c>
      <c r="J18" s="61">
        <v>96930</v>
      </c>
    </row>
    <row r="19" spans="1:10" x14ac:dyDescent="0.35">
      <c r="A19" s="60">
        <v>2001</v>
      </c>
      <c r="B19" s="61">
        <v>49099</v>
      </c>
      <c r="C19" s="61">
        <v>16467</v>
      </c>
      <c r="D19" s="61">
        <v>57826</v>
      </c>
      <c r="E19" s="61">
        <v>106925</v>
      </c>
      <c r="F19" s="61">
        <v>6607</v>
      </c>
      <c r="G19" s="61">
        <v>16003</v>
      </c>
      <c r="H19" s="61">
        <v>21317</v>
      </c>
      <c r="I19" s="61">
        <v>43927</v>
      </c>
      <c r="J19" s="61">
        <v>150852</v>
      </c>
    </row>
    <row r="20" spans="1:10" x14ac:dyDescent="0.35">
      <c r="A20" s="60">
        <v>2002</v>
      </c>
      <c r="B20" s="61">
        <v>55145</v>
      </c>
      <c r="C20" s="61">
        <v>11676</v>
      </c>
      <c r="D20" s="61">
        <v>72133</v>
      </c>
      <c r="E20" s="61">
        <v>127278</v>
      </c>
      <c r="F20" s="61">
        <v>12278</v>
      </c>
      <c r="G20" s="61">
        <v>15064</v>
      </c>
      <c r="H20" s="61">
        <v>23513</v>
      </c>
      <c r="I20" s="61">
        <v>50855</v>
      </c>
      <c r="J20" s="61">
        <v>178133</v>
      </c>
    </row>
    <row r="21" spans="1:10" x14ac:dyDescent="0.35">
      <c r="A21" s="60">
        <v>2003</v>
      </c>
      <c r="B21" s="61">
        <v>52472</v>
      </c>
      <c r="C21" s="61">
        <v>10304</v>
      </c>
      <c r="D21" s="61">
        <v>94661</v>
      </c>
      <c r="E21" s="61">
        <v>147133</v>
      </c>
      <c r="F21" s="61">
        <v>15031</v>
      </c>
      <c r="G21" s="61">
        <v>16148</v>
      </c>
      <c r="H21" s="61">
        <v>33054</v>
      </c>
      <c r="I21" s="61">
        <v>64233</v>
      </c>
      <c r="J21" s="61">
        <v>211366</v>
      </c>
    </row>
    <row r="22" spans="1:10" x14ac:dyDescent="0.35">
      <c r="A22" s="60">
        <v>2004</v>
      </c>
      <c r="B22" s="61">
        <v>52914</v>
      </c>
      <c r="C22" s="61">
        <v>11963</v>
      </c>
      <c r="D22" s="61">
        <v>102532</v>
      </c>
      <c r="E22" s="61">
        <v>155446</v>
      </c>
      <c r="F22" s="61">
        <v>31798</v>
      </c>
      <c r="G22" s="61">
        <v>13956</v>
      </c>
      <c r="H22" s="61">
        <v>41428</v>
      </c>
      <c r="I22" s="61">
        <v>87182</v>
      </c>
      <c r="J22" s="61">
        <v>242628</v>
      </c>
    </row>
    <row r="23" spans="1:10" x14ac:dyDescent="0.35">
      <c r="A23" s="60">
        <v>2005</v>
      </c>
      <c r="B23" s="61">
        <v>45914</v>
      </c>
      <c r="C23" s="61">
        <v>10584</v>
      </c>
      <c r="D23" s="61">
        <v>68586</v>
      </c>
      <c r="E23" s="61">
        <v>114500</v>
      </c>
      <c r="F23" s="61">
        <v>22820</v>
      </c>
      <c r="G23" s="61">
        <v>18339</v>
      </c>
      <c r="H23" s="61">
        <v>61368</v>
      </c>
      <c r="I23" s="61">
        <v>102527</v>
      </c>
      <c r="J23" s="61">
        <v>217027</v>
      </c>
    </row>
    <row r="24" spans="1:10" x14ac:dyDescent="0.35">
      <c r="A24" s="60">
        <v>2006</v>
      </c>
      <c r="B24" s="61">
        <v>47975</v>
      </c>
      <c r="C24" s="61">
        <v>8625</v>
      </c>
      <c r="D24" s="61">
        <v>99589</v>
      </c>
      <c r="E24" s="61">
        <v>147564</v>
      </c>
      <c r="F24" s="61">
        <v>22406</v>
      </c>
      <c r="G24" s="61">
        <v>14020</v>
      </c>
      <c r="H24" s="61">
        <v>48415</v>
      </c>
      <c r="I24" s="61">
        <v>84841</v>
      </c>
      <c r="J24" s="61">
        <v>232405</v>
      </c>
    </row>
    <row r="25" spans="1:10" x14ac:dyDescent="0.35">
      <c r="A25" s="60">
        <v>2007</v>
      </c>
      <c r="B25" s="61">
        <v>71516</v>
      </c>
      <c r="C25" s="61">
        <v>22206</v>
      </c>
      <c r="D25" s="61">
        <v>104615</v>
      </c>
      <c r="E25" s="61">
        <v>176131</v>
      </c>
      <c r="F25" s="61">
        <v>18883</v>
      </c>
      <c r="G25" s="61">
        <v>14801</v>
      </c>
      <c r="H25" s="61">
        <v>55666</v>
      </c>
      <c r="I25" s="61">
        <v>89350</v>
      </c>
      <c r="J25" s="61">
        <v>265481</v>
      </c>
    </row>
    <row r="26" spans="1:10" x14ac:dyDescent="0.35">
      <c r="A26" s="60">
        <v>2008</v>
      </c>
      <c r="B26" s="61">
        <v>38123</v>
      </c>
      <c r="C26" s="61">
        <v>8646</v>
      </c>
      <c r="D26" s="61">
        <v>73680</v>
      </c>
      <c r="E26" s="61">
        <v>111803</v>
      </c>
      <c r="F26" s="61">
        <v>11361</v>
      </c>
      <c r="G26" s="61">
        <v>14985</v>
      </c>
      <c r="H26" s="61">
        <v>39631</v>
      </c>
      <c r="I26" s="61">
        <v>65977</v>
      </c>
      <c r="J26" s="61">
        <v>177780</v>
      </c>
    </row>
    <row r="27" spans="1:10" x14ac:dyDescent="0.35">
      <c r="A27" s="60">
        <v>2009</v>
      </c>
      <c r="B27" s="61">
        <v>44963</v>
      </c>
      <c r="C27" s="61">
        <v>11053</v>
      </c>
      <c r="D27" s="61">
        <v>65708</v>
      </c>
      <c r="E27" s="61">
        <v>110671</v>
      </c>
      <c r="F27" s="61">
        <v>13067</v>
      </c>
      <c r="G27" s="61">
        <v>17824</v>
      </c>
      <c r="H27" s="61">
        <v>51537</v>
      </c>
      <c r="I27" s="61">
        <v>82428</v>
      </c>
      <c r="J27" s="61">
        <v>193099</v>
      </c>
    </row>
    <row r="28" spans="1:10" x14ac:dyDescent="0.35">
      <c r="A28" s="60">
        <v>2010</v>
      </c>
      <c r="B28" s="61">
        <v>38420</v>
      </c>
      <c r="C28" s="61">
        <v>5524</v>
      </c>
      <c r="D28" s="61">
        <v>76953</v>
      </c>
      <c r="E28" s="61">
        <v>115373</v>
      </c>
      <c r="F28" s="61">
        <v>17018</v>
      </c>
      <c r="G28" s="61">
        <v>23070</v>
      </c>
      <c r="H28" s="61">
        <v>39242</v>
      </c>
      <c r="I28" s="61">
        <v>79330</v>
      </c>
      <c r="J28" s="61">
        <v>194703</v>
      </c>
    </row>
    <row r="29" spans="1:10" x14ac:dyDescent="0.35">
      <c r="A29" s="60">
        <v>2011</v>
      </c>
      <c r="B29" s="61">
        <v>41614</v>
      </c>
      <c r="C29" s="61">
        <v>9862</v>
      </c>
      <c r="D29" s="61">
        <v>90340</v>
      </c>
      <c r="E29" s="61">
        <v>131954</v>
      </c>
      <c r="F29" s="61">
        <v>21102</v>
      </c>
      <c r="G29" s="61">
        <v>21972</v>
      </c>
      <c r="H29" s="61">
        <v>47637</v>
      </c>
      <c r="I29" s="61">
        <v>90711</v>
      </c>
      <c r="J29" s="61">
        <v>222665</v>
      </c>
    </row>
    <row r="30" spans="1:10" x14ac:dyDescent="0.35">
      <c r="A30" s="60">
        <v>2012</v>
      </c>
      <c r="B30" s="61">
        <v>45889</v>
      </c>
      <c r="C30" s="61">
        <v>19636</v>
      </c>
      <c r="D30" s="61">
        <v>84151</v>
      </c>
      <c r="E30" s="61">
        <v>130040</v>
      </c>
      <c r="F30" s="61">
        <v>14755</v>
      </c>
      <c r="G30" s="61">
        <v>24211</v>
      </c>
      <c r="H30" s="61">
        <v>50777</v>
      </c>
      <c r="I30" s="61">
        <v>89743</v>
      </c>
      <c r="J30" s="61">
        <v>219783</v>
      </c>
    </row>
    <row r="31" spans="1:10" x14ac:dyDescent="0.35">
      <c r="A31" s="60">
        <v>2013</v>
      </c>
      <c r="B31" s="61">
        <v>59382</v>
      </c>
      <c r="C31" s="61">
        <v>42839</v>
      </c>
      <c r="D31" s="61">
        <v>88194</v>
      </c>
      <c r="E31" s="61">
        <v>147576</v>
      </c>
      <c r="F31" s="61">
        <v>24746</v>
      </c>
      <c r="G31" s="61">
        <v>21672</v>
      </c>
      <c r="H31" s="61">
        <v>65810</v>
      </c>
      <c r="I31" s="61">
        <v>112228</v>
      </c>
      <c r="J31" s="61">
        <v>259804</v>
      </c>
    </row>
    <row r="32" spans="1:10" x14ac:dyDescent="0.35">
      <c r="A32" s="60">
        <v>2014</v>
      </c>
      <c r="B32" s="61">
        <v>50947</v>
      </c>
      <c r="C32" s="61">
        <v>7646</v>
      </c>
      <c r="D32" s="61">
        <v>82858</v>
      </c>
      <c r="E32" s="61">
        <v>133805</v>
      </c>
      <c r="F32" s="61">
        <v>20555</v>
      </c>
      <c r="G32" s="61">
        <v>19079</v>
      </c>
      <c r="H32" s="61">
        <v>56219</v>
      </c>
      <c r="I32" s="61">
        <v>95853</v>
      </c>
      <c r="J32" s="61">
        <v>229658</v>
      </c>
    </row>
    <row r="33" spans="1:13" x14ac:dyDescent="0.35">
      <c r="A33" s="60">
        <v>2015</v>
      </c>
      <c r="B33" s="61">
        <v>49148</v>
      </c>
      <c r="C33" s="61">
        <v>21646</v>
      </c>
      <c r="D33" s="61">
        <v>103806</v>
      </c>
      <c r="E33" s="61">
        <v>152954</v>
      </c>
      <c r="F33" s="61">
        <v>30537</v>
      </c>
      <c r="G33" s="61">
        <v>13683</v>
      </c>
      <c r="H33" s="61">
        <v>57604</v>
      </c>
      <c r="I33" s="61">
        <v>101824</v>
      </c>
      <c r="J33" s="61">
        <v>254778</v>
      </c>
    </row>
    <row r="34" spans="1:13" x14ac:dyDescent="0.35">
      <c r="A34" s="60">
        <v>2016</v>
      </c>
      <c r="B34" s="61">
        <v>50980</v>
      </c>
      <c r="C34" s="61">
        <v>6019</v>
      </c>
      <c r="D34" s="61">
        <v>70706</v>
      </c>
      <c r="E34" s="61">
        <v>121686</v>
      </c>
      <c r="F34" s="61">
        <v>20294</v>
      </c>
      <c r="G34" s="61">
        <v>11605</v>
      </c>
      <c r="H34" s="61">
        <v>58279</v>
      </c>
      <c r="I34" s="61">
        <v>90178</v>
      </c>
      <c r="J34" s="61">
        <v>211864</v>
      </c>
    </row>
    <row r="35" spans="1:13" x14ac:dyDescent="0.35">
      <c r="A35" s="60">
        <v>2017</v>
      </c>
      <c r="B35" s="61">
        <v>46599</v>
      </c>
      <c r="C35" s="61">
        <v>13183</v>
      </c>
      <c r="D35" s="61">
        <v>65670</v>
      </c>
      <c r="E35" s="61">
        <v>112269</v>
      </c>
      <c r="F35" s="61">
        <v>25236</v>
      </c>
      <c r="G35" s="61">
        <v>17572</v>
      </c>
      <c r="H35" s="61">
        <v>76239</v>
      </c>
      <c r="I35" s="61">
        <v>119047</v>
      </c>
      <c r="J35" s="61">
        <v>231316</v>
      </c>
      <c r="L35" s="17"/>
    </row>
    <row r="36" spans="1:13" x14ac:dyDescent="0.35">
      <c r="A36" s="60">
        <v>2018</v>
      </c>
      <c r="B36" s="61">
        <v>31154</v>
      </c>
      <c r="C36" s="61">
        <v>28725</v>
      </c>
      <c r="D36" s="61">
        <v>58133</v>
      </c>
      <c r="E36" s="61">
        <v>89287</v>
      </c>
      <c r="F36" s="61">
        <v>15946</v>
      </c>
      <c r="G36" s="61">
        <v>20402</v>
      </c>
      <c r="H36" s="61">
        <v>81366</v>
      </c>
      <c r="I36" s="61">
        <v>117714</v>
      </c>
      <c r="J36" s="61">
        <v>207001</v>
      </c>
      <c r="L36" s="17"/>
    </row>
    <row r="37" spans="1:13" x14ac:dyDescent="0.35">
      <c r="A37" s="60">
        <v>2019</v>
      </c>
      <c r="B37" s="61">
        <v>56667</v>
      </c>
      <c r="C37" s="61">
        <v>34627</v>
      </c>
      <c r="D37" s="61">
        <v>43441</v>
      </c>
      <c r="E37" s="61">
        <v>100108</v>
      </c>
      <c r="F37" s="61">
        <v>20432</v>
      </c>
      <c r="G37" s="61">
        <v>12991</v>
      </c>
      <c r="H37" s="61">
        <v>86039</v>
      </c>
      <c r="I37" s="61">
        <v>119462</v>
      </c>
      <c r="J37" s="61">
        <v>219570</v>
      </c>
      <c r="L37" s="17"/>
    </row>
    <row r="38" spans="1:13" x14ac:dyDescent="0.35">
      <c r="A38" s="60">
        <v>2020</v>
      </c>
      <c r="B38" s="61">
        <v>39063</v>
      </c>
      <c r="C38" s="61">
        <v>10820</v>
      </c>
      <c r="D38" s="61">
        <v>44334</v>
      </c>
      <c r="E38" s="61">
        <v>83397</v>
      </c>
      <c r="F38" s="61">
        <v>5042</v>
      </c>
      <c r="G38" s="61">
        <v>7014</v>
      </c>
      <c r="H38" s="61">
        <v>75630</v>
      </c>
      <c r="I38" s="61">
        <v>87686</v>
      </c>
      <c r="J38" s="61">
        <v>171083</v>
      </c>
      <c r="L38" s="17"/>
      <c r="M38" s="17"/>
    </row>
    <row r="39" spans="1:13" x14ac:dyDescent="0.35">
      <c r="A39" s="60">
        <v>2021</v>
      </c>
      <c r="B39" s="61">
        <v>55471</v>
      </c>
      <c r="C39" s="61">
        <v>31974</v>
      </c>
      <c r="D39" s="61">
        <v>51056</v>
      </c>
      <c r="E39" s="61">
        <v>106527</v>
      </c>
      <c r="F39" s="61">
        <v>11286</v>
      </c>
      <c r="G39" s="61">
        <v>16945</v>
      </c>
      <c r="H39" s="61">
        <v>103672</v>
      </c>
      <c r="I39" s="61">
        <v>131903</v>
      </c>
      <c r="J39" s="61">
        <v>238430</v>
      </c>
      <c r="L39" s="17"/>
      <c r="M39" s="17"/>
    </row>
    <row r="40" spans="1:13" x14ac:dyDescent="0.35">
      <c r="A40" s="60">
        <v>2022</v>
      </c>
      <c r="B40" s="61">
        <v>43438</v>
      </c>
      <c r="C40" s="61">
        <v>14763</v>
      </c>
      <c r="D40" s="61">
        <v>58721</v>
      </c>
      <c r="E40" s="61">
        <v>102159</v>
      </c>
      <c r="F40" s="61">
        <v>14058</v>
      </c>
      <c r="G40" s="61">
        <v>17491</v>
      </c>
      <c r="H40" s="61">
        <v>117792</v>
      </c>
      <c r="I40" s="61">
        <v>149341</v>
      </c>
      <c r="J40" s="61">
        <v>251500</v>
      </c>
      <c r="L40" s="17"/>
      <c r="M40" s="17"/>
    </row>
    <row r="41" spans="1:13" x14ac:dyDescent="0.35">
      <c r="A41" s="60">
        <v>2023</v>
      </c>
      <c r="B41" s="61">
        <v>45069</v>
      </c>
      <c r="C41" s="61">
        <v>16069</v>
      </c>
      <c r="D41" s="61">
        <v>61497</v>
      </c>
      <c r="E41" s="61">
        <v>106567</v>
      </c>
      <c r="F41" s="61">
        <v>14990</v>
      </c>
      <c r="G41" s="61">
        <v>10641</v>
      </c>
      <c r="H41" s="61">
        <v>109036</v>
      </c>
      <c r="I41" s="61">
        <v>134667</v>
      </c>
      <c r="J41" s="61">
        <v>241234</v>
      </c>
      <c r="L41" s="17"/>
      <c r="M41" s="17"/>
    </row>
    <row r="42" spans="1:13" x14ac:dyDescent="0.35">
      <c r="A42" s="60">
        <v>2024</v>
      </c>
      <c r="B42" s="61">
        <v>40505</v>
      </c>
      <c r="C42" s="61">
        <v>13522</v>
      </c>
      <c r="D42" s="61">
        <v>55745</v>
      </c>
      <c r="E42" s="61">
        <v>96249</v>
      </c>
      <c r="F42" s="61">
        <v>13265</v>
      </c>
      <c r="G42" s="61">
        <v>15401</v>
      </c>
      <c r="H42" s="61">
        <v>95032</v>
      </c>
      <c r="I42" s="61">
        <v>123698</v>
      </c>
      <c r="J42" s="61">
        <v>219947</v>
      </c>
      <c r="L42" s="17"/>
      <c r="M42" s="17"/>
    </row>
    <row r="43" spans="1:13" ht="16.5" x14ac:dyDescent="0.35">
      <c r="A43" s="55" t="s">
        <v>180</v>
      </c>
    </row>
    <row r="44" spans="1:13" ht="16.5" x14ac:dyDescent="0.35">
      <c r="A44" s="55" t="s">
        <v>181</v>
      </c>
    </row>
    <row r="45" spans="1:13" ht="16.5" x14ac:dyDescent="0.35">
      <c r="A45" s="6" t="s">
        <v>182</v>
      </c>
    </row>
    <row r="46" spans="1:13" ht="16.5" x14ac:dyDescent="0.35">
      <c r="A46" s="5" t="s">
        <v>183</v>
      </c>
    </row>
    <row r="47" spans="1:13" ht="16.5" x14ac:dyDescent="0.35">
      <c r="A47" s="55" t="s">
        <v>184</v>
      </c>
      <c r="K47" s="19"/>
    </row>
    <row r="48" spans="1:13" x14ac:dyDescent="0.35">
      <c r="A48" s="35" t="s">
        <v>36</v>
      </c>
    </row>
    <row r="49" spans="1:1" x14ac:dyDescent="0.35">
      <c r="A49" s="35" t="s">
        <v>46</v>
      </c>
    </row>
  </sheetData>
  <pageMargins left="0.7" right="0.7" top="0.75" bottom="0.75" header="0.3" footer="0.3"/>
  <pageSetup orientation="portrait" r:id="rId1"/>
  <headerFooter>
    <oddHeader>&amp;R&amp;"Calibri"&amp;12&amp;K000000 Unclassified - Non-Classifié&amp;1#_x000D_</oddHead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5"/>
  <dimension ref="A1:BA44"/>
  <sheetViews>
    <sheetView zoomScale="85" zoomScaleNormal="85" workbookViewId="0">
      <selection activeCell="K3" sqref="K3"/>
    </sheetView>
  </sheetViews>
  <sheetFormatPr defaultColWidth="9.1796875" defaultRowHeight="14.5" x14ac:dyDescent="0.35"/>
  <cols>
    <col min="1" max="1" width="11.453125" style="5" customWidth="1"/>
    <col min="2" max="2" width="9.7265625" style="7" bestFit="1" customWidth="1"/>
    <col min="3" max="3" width="10.26953125" style="7" bestFit="1" customWidth="1"/>
    <col min="4" max="5" width="11.54296875" style="7" bestFit="1" customWidth="1"/>
    <col min="6" max="6" width="10.7265625" style="7" bestFit="1" customWidth="1"/>
    <col min="7" max="8" width="9.7265625" style="7" bestFit="1" customWidth="1"/>
    <col min="9" max="10" width="11.54296875" style="7" bestFit="1" customWidth="1"/>
    <col min="11" max="11" width="9.1796875" style="7"/>
    <col min="12" max="21" width="12.1796875" style="7" customWidth="1"/>
    <col min="22" max="53" width="9.1796875" style="7"/>
    <col min="54" max="16384" width="9.1796875" style="5"/>
  </cols>
  <sheetData>
    <row r="1" spans="1:53" s="50" customFormat="1" ht="18.5" x14ac:dyDescent="0.45">
      <c r="A1" s="50" t="s">
        <v>185</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1"/>
      <c r="BA1" s="51"/>
    </row>
    <row r="2" spans="1:53" ht="31" x14ac:dyDescent="0.35">
      <c r="A2" s="59" t="s">
        <v>28</v>
      </c>
      <c r="B2" s="33" t="s">
        <v>186</v>
      </c>
      <c r="C2" s="33" t="s">
        <v>176</v>
      </c>
      <c r="D2" s="33" t="s">
        <v>187</v>
      </c>
      <c r="E2" s="33" t="s">
        <v>161</v>
      </c>
      <c r="F2" s="33" t="s">
        <v>188</v>
      </c>
      <c r="G2" s="33" t="s">
        <v>189</v>
      </c>
      <c r="H2" s="33" t="s">
        <v>178</v>
      </c>
      <c r="I2" s="33" t="s">
        <v>165</v>
      </c>
      <c r="J2" s="33" t="s">
        <v>166</v>
      </c>
    </row>
    <row r="3" spans="1:53" x14ac:dyDescent="0.35">
      <c r="A3" s="60">
        <v>1985</v>
      </c>
      <c r="B3" s="61">
        <v>417357</v>
      </c>
      <c r="C3" s="61">
        <v>8546</v>
      </c>
      <c r="D3" s="61">
        <v>783926</v>
      </c>
      <c r="E3" s="61">
        <v>1201283</v>
      </c>
      <c r="F3" s="61">
        <v>181766</v>
      </c>
      <c r="G3" s="61">
        <v>479047</v>
      </c>
      <c r="H3" s="61">
        <v>541752</v>
      </c>
      <c r="I3" s="61">
        <v>1306161</v>
      </c>
      <c r="J3" s="61">
        <v>2507444</v>
      </c>
    </row>
    <row r="4" spans="1:53" x14ac:dyDescent="0.35">
      <c r="A4" s="60">
        <v>1986</v>
      </c>
      <c r="B4" s="61">
        <v>392484</v>
      </c>
      <c r="C4" s="61">
        <v>15663</v>
      </c>
      <c r="D4" s="61">
        <v>931914</v>
      </c>
      <c r="E4" s="61">
        <v>1324398</v>
      </c>
      <c r="F4" s="61">
        <v>199696</v>
      </c>
      <c r="G4" s="61">
        <v>439356</v>
      </c>
      <c r="H4" s="61">
        <v>499252</v>
      </c>
      <c r="I4" s="61">
        <v>1222419</v>
      </c>
      <c r="J4" s="61">
        <v>2546817</v>
      </c>
    </row>
    <row r="5" spans="1:53" x14ac:dyDescent="0.35">
      <c r="A5" s="60">
        <v>1987</v>
      </c>
      <c r="B5" s="61">
        <v>384060</v>
      </c>
      <c r="C5" s="61">
        <v>22918</v>
      </c>
      <c r="D5" s="61">
        <v>1221709</v>
      </c>
      <c r="E5" s="61">
        <v>1605769</v>
      </c>
      <c r="F5" s="61">
        <v>225569</v>
      </c>
      <c r="G5" s="61">
        <v>573559</v>
      </c>
      <c r="H5" s="61">
        <v>372671</v>
      </c>
      <c r="I5" s="61">
        <v>1220516</v>
      </c>
      <c r="J5" s="61">
        <v>2826285</v>
      </c>
    </row>
    <row r="6" spans="1:53" x14ac:dyDescent="0.35">
      <c r="A6" s="60">
        <v>1988</v>
      </c>
      <c r="B6" s="61">
        <v>330958</v>
      </c>
      <c r="C6" s="61">
        <v>26403</v>
      </c>
      <c r="D6" s="61">
        <v>1252440</v>
      </c>
      <c r="E6" s="61">
        <v>1583398</v>
      </c>
      <c r="F6" s="61">
        <v>206511</v>
      </c>
      <c r="G6" s="61">
        <v>607012</v>
      </c>
      <c r="H6" s="61">
        <v>371204</v>
      </c>
      <c r="I6" s="61">
        <v>1244860</v>
      </c>
      <c r="J6" s="61">
        <v>2828258</v>
      </c>
    </row>
    <row r="7" spans="1:53" x14ac:dyDescent="0.35">
      <c r="A7" s="60">
        <v>1989</v>
      </c>
      <c r="B7" s="61">
        <v>388859</v>
      </c>
      <c r="C7" s="61">
        <v>32749</v>
      </c>
      <c r="D7" s="61">
        <v>1052530</v>
      </c>
      <c r="E7" s="61">
        <v>1441389</v>
      </c>
      <c r="F7" s="61">
        <v>271274</v>
      </c>
      <c r="G7" s="61">
        <v>309340</v>
      </c>
      <c r="H7" s="61">
        <v>453544</v>
      </c>
      <c r="I7" s="61">
        <v>1153249</v>
      </c>
      <c r="J7" s="61">
        <v>2594638</v>
      </c>
    </row>
    <row r="8" spans="1:53" x14ac:dyDescent="0.35">
      <c r="A8" s="60">
        <v>1990</v>
      </c>
      <c r="B8" s="61">
        <v>430920</v>
      </c>
      <c r="C8" s="61">
        <v>61363</v>
      </c>
      <c r="D8" s="61">
        <v>855533</v>
      </c>
      <c r="E8" s="61">
        <v>1286453</v>
      </c>
      <c r="F8" s="61">
        <v>225551</v>
      </c>
      <c r="G8" s="61">
        <v>429443</v>
      </c>
      <c r="H8" s="61">
        <v>441040</v>
      </c>
      <c r="I8" s="61">
        <v>1193670</v>
      </c>
      <c r="J8" s="61">
        <v>2480123</v>
      </c>
    </row>
    <row r="9" spans="1:53" x14ac:dyDescent="0.35">
      <c r="A9" s="60">
        <v>1991</v>
      </c>
      <c r="B9" s="61">
        <v>392315</v>
      </c>
      <c r="C9" s="61">
        <v>72709</v>
      </c>
      <c r="D9" s="61">
        <v>628513</v>
      </c>
      <c r="E9" s="61">
        <v>1020828</v>
      </c>
      <c r="F9" s="61">
        <v>260032</v>
      </c>
      <c r="G9" s="61">
        <v>330103</v>
      </c>
      <c r="H9" s="61">
        <v>524688</v>
      </c>
      <c r="I9" s="61">
        <v>1243025</v>
      </c>
      <c r="J9" s="61">
        <v>2263853</v>
      </c>
    </row>
    <row r="10" spans="1:53" x14ac:dyDescent="0.35">
      <c r="A10" s="60">
        <v>1992</v>
      </c>
      <c r="B10" s="61">
        <v>430218</v>
      </c>
      <c r="C10" s="61">
        <v>51068</v>
      </c>
      <c r="D10" s="61">
        <v>555566</v>
      </c>
      <c r="E10" s="61">
        <v>985784</v>
      </c>
      <c r="F10" s="61">
        <v>221649</v>
      </c>
      <c r="G10" s="61">
        <v>460177</v>
      </c>
      <c r="H10" s="61">
        <v>462349</v>
      </c>
      <c r="I10" s="61">
        <v>1218398</v>
      </c>
      <c r="J10" s="61">
        <v>2204182</v>
      </c>
    </row>
    <row r="11" spans="1:53" x14ac:dyDescent="0.35">
      <c r="A11" s="60">
        <v>1993</v>
      </c>
      <c r="B11" s="61">
        <v>361324</v>
      </c>
      <c r="C11" s="61">
        <v>40696</v>
      </c>
      <c r="D11" s="61">
        <v>511363</v>
      </c>
      <c r="E11" s="61">
        <v>872687</v>
      </c>
      <c r="F11" s="61">
        <v>232476</v>
      </c>
      <c r="G11" s="61">
        <v>393532</v>
      </c>
      <c r="H11" s="61">
        <v>465530</v>
      </c>
      <c r="I11" s="61">
        <v>1178115</v>
      </c>
      <c r="J11" s="61">
        <v>2050802</v>
      </c>
    </row>
    <row r="12" spans="1:53" x14ac:dyDescent="0.35">
      <c r="A12" s="60">
        <v>1994</v>
      </c>
      <c r="B12" s="61">
        <v>362225</v>
      </c>
      <c r="C12" s="61">
        <v>43831</v>
      </c>
      <c r="D12" s="61">
        <v>312086</v>
      </c>
      <c r="E12" s="61">
        <v>674311</v>
      </c>
      <c r="F12" s="61">
        <v>229669</v>
      </c>
      <c r="G12" s="61">
        <v>240968</v>
      </c>
      <c r="H12" s="61">
        <v>309579</v>
      </c>
      <c r="I12" s="61">
        <v>834981</v>
      </c>
      <c r="J12" s="61">
        <v>1509292</v>
      </c>
    </row>
    <row r="13" spans="1:53" x14ac:dyDescent="0.35">
      <c r="A13" s="60">
        <v>1995</v>
      </c>
      <c r="B13" s="61">
        <v>244542</v>
      </c>
      <c r="C13" s="61">
        <v>89381</v>
      </c>
      <c r="D13" s="61">
        <v>359272</v>
      </c>
      <c r="E13" s="61">
        <v>603814</v>
      </c>
      <c r="F13" s="61">
        <v>112167</v>
      </c>
      <c r="G13" s="61">
        <v>149437</v>
      </c>
      <c r="H13" s="61">
        <v>212268</v>
      </c>
      <c r="I13" s="61">
        <v>500451</v>
      </c>
      <c r="J13" s="61">
        <v>1104265</v>
      </c>
    </row>
    <row r="14" spans="1:53" x14ac:dyDescent="0.35">
      <c r="A14" s="60">
        <v>1996</v>
      </c>
      <c r="B14" s="61">
        <v>205147</v>
      </c>
      <c r="C14" s="61">
        <v>94623</v>
      </c>
      <c r="D14" s="61">
        <v>416723</v>
      </c>
      <c r="E14" s="61">
        <v>621870</v>
      </c>
      <c r="F14" s="61">
        <v>13412</v>
      </c>
      <c r="G14" s="61">
        <v>10233</v>
      </c>
      <c r="H14" s="61">
        <v>228581</v>
      </c>
      <c r="I14" s="61">
        <v>276896</v>
      </c>
      <c r="J14" s="61">
        <v>898766</v>
      </c>
    </row>
    <row r="15" spans="1:53" x14ac:dyDescent="0.35">
      <c r="A15" s="60">
        <v>1997</v>
      </c>
      <c r="B15" s="61">
        <v>340336</v>
      </c>
      <c r="C15" s="61">
        <v>68101</v>
      </c>
      <c r="D15" s="61">
        <v>391025</v>
      </c>
      <c r="E15" s="61">
        <v>731361</v>
      </c>
      <c r="F15" s="61">
        <v>118435</v>
      </c>
      <c r="G15" s="61">
        <v>59088</v>
      </c>
      <c r="H15" s="61">
        <v>272102</v>
      </c>
      <c r="I15" s="61">
        <v>476217</v>
      </c>
      <c r="J15" s="61">
        <v>1207578</v>
      </c>
    </row>
    <row r="16" spans="1:53" x14ac:dyDescent="0.35">
      <c r="A16" s="60">
        <v>1998</v>
      </c>
      <c r="B16" s="61">
        <v>278429</v>
      </c>
      <c r="C16" s="61">
        <v>35562</v>
      </c>
      <c r="D16" s="61">
        <v>270004</v>
      </c>
      <c r="E16" s="61">
        <v>548433</v>
      </c>
      <c r="F16" s="61">
        <v>151158</v>
      </c>
      <c r="G16" s="61">
        <v>9317</v>
      </c>
      <c r="H16" s="61">
        <v>201189</v>
      </c>
      <c r="I16" s="61">
        <v>385066</v>
      </c>
      <c r="J16" s="61">
        <v>933499</v>
      </c>
    </row>
    <row r="17" spans="1:10" x14ac:dyDescent="0.35">
      <c r="A17" s="60">
        <v>1999</v>
      </c>
      <c r="B17" s="61">
        <v>248607</v>
      </c>
      <c r="C17" s="61">
        <v>64433</v>
      </c>
      <c r="D17" s="61">
        <v>388393</v>
      </c>
      <c r="E17" s="61">
        <v>637000</v>
      </c>
      <c r="F17" s="61">
        <v>89523</v>
      </c>
      <c r="G17" s="61">
        <v>41533</v>
      </c>
      <c r="H17" s="61">
        <v>251913</v>
      </c>
      <c r="I17" s="61">
        <v>382969</v>
      </c>
      <c r="J17" s="61">
        <v>1019969</v>
      </c>
    </row>
    <row r="18" spans="1:10" x14ac:dyDescent="0.35">
      <c r="A18" s="60">
        <v>2000</v>
      </c>
      <c r="B18" s="61">
        <v>226155</v>
      </c>
      <c r="C18" s="61">
        <v>88271</v>
      </c>
      <c r="D18" s="61">
        <v>360960</v>
      </c>
      <c r="E18" s="61">
        <v>587115</v>
      </c>
      <c r="F18" s="61">
        <v>37071</v>
      </c>
      <c r="G18" s="61">
        <v>100069</v>
      </c>
      <c r="H18" s="61">
        <v>192062</v>
      </c>
      <c r="I18" s="61">
        <v>329202</v>
      </c>
      <c r="J18" s="61">
        <v>916317</v>
      </c>
    </row>
    <row r="19" spans="1:10" x14ac:dyDescent="0.35">
      <c r="A19" s="60">
        <v>2001</v>
      </c>
      <c r="B19" s="61">
        <v>236018</v>
      </c>
      <c r="C19" s="61">
        <v>95282</v>
      </c>
      <c r="D19" s="61">
        <v>761893</v>
      </c>
      <c r="E19" s="61">
        <v>997911</v>
      </c>
      <c r="F19" s="61">
        <v>49941</v>
      </c>
      <c r="G19" s="61">
        <v>136307</v>
      </c>
      <c r="H19" s="61">
        <v>232866</v>
      </c>
      <c r="I19" s="61">
        <v>419114</v>
      </c>
      <c r="J19" s="61">
        <v>1417025</v>
      </c>
    </row>
    <row r="20" spans="1:10" x14ac:dyDescent="0.35">
      <c r="A20" s="60">
        <v>2002</v>
      </c>
      <c r="B20" s="61">
        <v>412278</v>
      </c>
      <c r="C20" s="61">
        <v>81077</v>
      </c>
      <c r="D20" s="61">
        <v>878758</v>
      </c>
      <c r="E20" s="61">
        <v>1291036</v>
      </c>
      <c r="F20" s="61">
        <v>162109</v>
      </c>
      <c r="G20" s="61">
        <v>172984</v>
      </c>
      <c r="H20" s="61">
        <v>268127</v>
      </c>
      <c r="I20" s="61">
        <v>603220</v>
      </c>
      <c r="J20" s="61">
        <v>1894256</v>
      </c>
    </row>
    <row r="21" spans="1:10" x14ac:dyDescent="0.35">
      <c r="A21" s="60">
        <v>2003</v>
      </c>
      <c r="B21" s="61">
        <v>432624</v>
      </c>
      <c r="C21" s="61">
        <v>69588</v>
      </c>
      <c r="D21" s="61">
        <v>812096</v>
      </c>
      <c r="E21" s="61">
        <v>1244720</v>
      </c>
      <c r="F21" s="61">
        <v>209828</v>
      </c>
      <c r="G21" s="61">
        <v>189709</v>
      </c>
      <c r="H21" s="61">
        <v>291462</v>
      </c>
      <c r="I21" s="61">
        <v>690999</v>
      </c>
      <c r="J21" s="61">
        <v>1935719</v>
      </c>
    </row>
    <row r="22" spans="1:10" x14ac:dyDescent="0.35">
      <c r="A22" s="60">
        <v>2004</v>
      </c>
      <c r="B22" s="61">
        <v>469932</v>
      </c>
      <c r="C22" s="61">
        <v>94213</v>
      </c>
      <c r="D22" s="61">
        <v>827135</v>
      </c>
      <c r="E22" s="61">
        <v>1297067</v>
      </c>
      <c r="F22" s="61">
        <v>273306</v>
      </c>
      <c r="G22" s="61">
        <v>229208</v>
      </c>
      <c r="H22" s="61">
        <v>343855</v>
      </c>
      <c r="I22" s="61">
        <v>846369</v>
      </c>
      <c r="J22" s="61">
        <v>2143436</v>
      </c>
    </row>
    <row r="23" spans="1:10" x14ac:dyDescent="0.35">
      <c r="A23" s="60">
        <v>2005</v>
      </c>
      <c r="B23" s="61">
        <v>434554</v>
      </c>
      <c r="C23" s="61">
        <v>115146</v>
      </c>
      <c r="D23" s="61">
        <v>664035</v>
      </c>
      <c r="E23" s="61">
        <v>1098589</v>
      </c>
      <c r="F23" s="61">
        <v>355789</v>
      </c>
      <c r="G23" s="61">
        <v>227427</v>
      </c>
      <c r="H23" s="61">
        <v>405443</v>
      </c>
      <c r="I23" s="61">
        <v>988659</v>
      </c>
      <c r="J23" s="61">
        <v>2087248</v>
      </c>
    </row>
    <row r="24" spans="1:10" x14ac:dyDescent="0.35">
      <c r="A24" s="60">
        <v>2006</v>
      </c>
      <c r="B24" s="61">
        <v>408069</v>
      </c>
      <c r="C24" s="61">
        <v>84076</v>
      </c>
      <c r="D24" s="61">
        <v>634919</v>
      </c>
      <c r="E24" s="61">
        <v>1042988</v>
      </c>
      <c r="F24" s="61">
        <v>376729</v>
      </c>
      <c r="G24" s="61">
        <v>171001</v>
      </c>
      <c r="H24" s="61">
        <v>356354</v>
      </c>
      <c r="I24" s="61">
        <v>904084</v>
      </c>
      <c r="J24" s="61">
        <v>1947072</v>
      </c>
    </row>
    <row r="25" spans="1:10" x14ac:dyDescent="0.35">
      <c r="A25" s="60">
        <v>2007</v>
      </c>
      <c r="B25" s="61">
        <v>399784</v>
      </c>
      <c r="C25" s="61">
        <v>98621</v>
      </c>
      <c r="D25" s="61">
        <v>533286</v>
      </c>
      <c r="E25" s="61">
        <v>933070</v>
      </c>
      <c r="F25" s="61">
        <v>252291</v>
      </c>
      <c r="G25" s="61">
        <v>162401</v>
      </c>
      <c r="H25" s="61">
        <v>340897</v>
      </c>
      <c r="I25" s="61">
        <v>755589</v>
      </c>
      <c r="J25" s="61">
        <v>1688659</v>
      </c>
    </row>
    <row r="26" spans="1:10" x14ac:dyDescent="0.35">
      <c r="A26" s="60">
        <v>2008</v>
      </c>
      <c r="B26" s="61">
        <v>211029</v>
      </c>
      <c r="C26" s="61">
        <v>80068</v>
      </c>
      <c r="D26" s="61">
        <v>598514</v>
      </c>
      <c r="E26" s="61">
        <v>809543</v>
      </c>
      <c r="F26" s="61">
        <v>135867</v>
      </c>
      <c r="G26" s="61">
        <v>170029</v>
      </c>
      <c r="H26" s="61">
        <v>273083</v>
      </c>
      <c r="I26" s="61">
        <v>578979</v>
      </c>
      <c r="J26" s="61">
        <v>1388522</v>
      </c>
    </row>
    <row r="27" spans="1:10" x14ac:dyDescent="0.35">
      <c r="A27" s="60">
        <v>2009</v>
      </c>
      <c r="B27" s="61">
        <v>272917</v>
      </c>
      <c r="C27" s="61">
        <v>76746</v>
      </c>
      <c r="D27" s="61">
        <v>526707</v>
      </c>
      <c r="E27" s="61">
        <v>799624</v>
      </c>
      <c r="F27" s="61">
        <v>121443</v>
      </c>
      <c r="G27" s="61">
        <v>157315</v>
      </c>
      <c r="H27" s="61">
        <v>307028</v>
      </c>
      <c r="I27" s="61">
        <v>585786</v>
      </c>
      <c r="J27" s="61">
        <v>1385410</v>
      </c>
    </row>
    <row r="28" spans="1:10" x14ac:dyDescent="0.35">
      <c r="A28" s="60">
        <v>2010</v>
      </c>
      <c r="B28" s="61">
        <v>269031</v>
      </c>
      <c r="C28" s="61">
        <v>59665</v>
      </c>
      <c r="D28" s="61">
        <v>855194</v>
      </c>
      <c r="E28" s="61">
        <v>1124225</v>
      </c>
      <c r="F28" s="61">
        <v>181248</v>
      </c>
      <c r="G28" s="61">
        <v>173548</v>
      </c>
      <c r="H28" s="61">
        <v>262802</v>
      </c>
      <c r="I28" s="61">
        <v>617598</v>
      </c>
      <c r="J28" s="61">
        <v>1741823</v>
      </c>
    </row>
    <row r="29" spans="1:10" x14ac:dyDescent="0.35">
      <c r="A29" s="60">
        <v>2011</v>
      </c>
      <c r="B29" s="61">
        <v>332775</v>
      </c>
      <c r="C29" s="61">
        <v>76075</v>
      </c>
      <c r="D29" s="61">
        <v>850814</v>
      </c>
      <c r="E29" s="61">
        <v>1183589</v>
      </c>
      <c r="F29" s="61">
        <v>158527</v>
      </c>
      <c r="G29" s="61">
        <v>241346</v>
      </c>
      <c r="H29" s="61">
        <v>391847</v>
      </c>
      <c r="I29" s="61">
        <v>791720</v>
      </c>
      <c r="J29" s="61">
        <v>1975309</v>
      </c>
    </row>
    <row r="30" spans="1:10" x14ac:dyDescent="0.35">
      <c r="A30" s="60">
        <v>2012</v>
      </c>
      <c r="B30" s="61">
        <v>288710</v>
      </c>
      <c r="C30" s="61">
        <v>72134</v>
      </c>
      <c r="D30" s="61">
        <v>866638</v>
      </c>
      <c r="E30" s="61">
        <v>1155348</v>
      </c>
      <c r="F30" s="61">
        <v>141088</v>
      </c>
      <c r="G30" s="61">
        <v>196646</v>
      </c>
      <c r="H30" s="61">
        <v>285850</v>
      </c>
      <c r="I30" s="61">
        <v>623584</v>
      </c>
      <c r="J30" s="61">
        <v>1778932</v>
      </c>
    </row>
    <row r="31" spans="1:10" x14ac:dyDescent="0.35">
      <c r="A31" s="60">
        <v>2013</v>
      </c>
      <c r="B31" s="61">
        <v>250770</v>
      </c>
      <c r="C31" s="61">
        <v>108703</v>
      </c>
      <c r="D31" s="61">
        <v>1023413</v>
      </c>
      <c r="E31" s="61">
        <v>1274183</v>
      </c>
      <c r="F31" s="61">
        <v>157447</v>
      </c>
      <c r="G31" s="61">
        <v>144288</v>
      </c>
      <c r="H31" s="61">
        <v>281206</v>
      </c>
      <c r="I31" s="61">
        <v>582941</v>
      </c>
      <c r="J31" s="61">
        <v>1857124</v>
      </c>
    </row>
    <row r="32" spans="1:10" x14ac:dyDescent="0.35">
      <c r="A32" s="60">
        <v>2014</v>
      </c>
      <c r="B32" s="61">
        <v>486141</v>
      </c>
      <c r="C32" s="61">
        <v>64974</v>
      </c>
      <c r="D32" s="61">
        <v>1086920</v>
      </c>
      <c r="E32" s="61">
        <v>1573061</v>
      </c>
      <c r="F32" s="61">
        <v>237350</v>
      </c>
      <c r="G32" s="61">
        <v>215793</v>
      </c>
      <c r="H32" s="61">
        <v>314545</v>
      </c>
      <c r="I32" s="61">
        <v>767688</v>
      </c>
      <c r="J32" s="61">
        <v>2340749</v>
      </c>
    </row>
    <row r="33" spans="1:10" x14ac:dyDescent="0.35">
      <c r="A33" s="60">
        <v>2015</v>
      </c>
      <c r="B33" s="61">
        <v>384174</v>
      </c>
      <c r="C33" s="61">
        <v>89959</v>
      </c>
      <c r="D33" s="61">
        <v>1219432</v>
      </c>
      <c r="E33" s="61">
        <v>1603606</v>
      </c>
      <c r="F33" s="61">
        <v>205509</v>
      </c>
      <c r="G33" s="61">
        <v>148796</v>
      </c>
      <c r="H33" s="61">
        <v>391670</v>
      </c>
      <c r="I33" s="61">
        <v>745975</v>
      </c>
      <c r="J33" s="61">
        <v>2349581</v>
      </c>
    </row>
    <row r="34" spans="1:10" x14ac:dyDescent="0.35">
      <c r="A34" s="60">
        <v>2016</v>
      </c>
      <c r="B34" s="61">
        <v>401685</v>
      </c>
      <c r="C34" s="61">
        <v>42356</v>
      </c>
      <c r="D34" s="61">
        <v>704744</v>
      </c>
      <c r="E34" s="61">
        <v>1106429</v>
      </c>
      <c r="F34" s="61">
        <v>228107</v>
      </c>
      <c r="G34" s="61">
        <v>121678</v>
      </c>
      <c r="H34" s="61">
        <v>278188</v>
      </c>
      <c r="I34" s="61">
        <v>627973</v>
      </c>
      <c r="J34" s="61">
        <v>1734402</v>
      </c>
    </row>
    <row r="35" spans="1:10" x14ac:dyDescent="0.35">
      <c r="A35" s="60">
        <v>2017</v>
      </c>
      <c r="B35" s="61">
        <v>222013</v>
      </c>
      <c r="C35" s="61">
        <v>44821</v>
      </c>
      <c r="D35" s="61">
        <v>704192</v>
      </c>
      <c r="E35" s="61">
        <v>926205</v>
      </c>
      <c r="F35" s="61">
        <v>175793</v>
      </c>
      <c r="G35" s="61">
        <v>143384</v>
      </c>
      <c r="H35" s="61">
        <v>381648</v>
      </c>
      <c r="I35" s="61">
        <v>700825</v>
      </c>
      <c r="J35" s="61">
        <v>1627030</v>
      </c>
    </row>
    <row r="36" spans="1:10" x14ac:dyDescent="0.35">
      <c r="A36" s="60">
        <v>2018</v>
      </c>
      <c r="B36" s="61">
        <v>158930</v>
      </c>
      <c r="C36" s="61">
        <v>65691</v>
      </c>
      <c r="D36" s="61">
        <v>492796</v>
      </c>
      <c r="E36" s="61">
        <v>651726</v>
      </c>
      <c r="F36" s="61">
        <v>135897</v>
      </c>
      <c r="G36" s="61">
        <v>118504</v>
      </c>
      <c r="H36" s="61">
        <v>406004</v>
      </c>
      <c r="I36" s="61">
        <v>660405</v>
      </c>
      <c r="J36" s="61">
        <v>1312131</v>
      </c>
    </row>
    <row r="37" spans="1:10" x14ac:dyDescent="0.35">
      <c r="A37" s="60">
        <v>2019</v>
      </c>
      <c r="B37" s="61">
        <v>196974</v>
      </c>
      <c r="C37" s="61">
        <v>69416</v>
      </c>
      <c r="D37" s="61">
        <v>444021</v>
      </c>
      <c r="E37" s="61">
        <v>640995</v>
      </c>
      <c r="F37" s="61">
        <v>114833</v>
      </c>
      <c r="G37" s="61">
        <v>94842</v>
      </c>
      <c r="H37" s="61">
        <v>396761</v>
      </c>
      <c r="I37" s="61">
        <v>606436</v>
      </c>
      <c r="J37" s="61">
        <v>1247431</v>
      </c>
    </row>
    <row r="38" spans="1:10" x14ac:dyDescent="0.35">
      <c r="A38" s="60">
        <v>2020</v>
      </c>
      <c r="B38" s="61">
        <v>243687</v>
      </c>
      <c r="C38" s="61">
        <v>40984</v>
      </c>
      <c r="D38" s="61">
        <v>449508</v>
      </c>
      <c r="E38" s="61">
        <v>693195</v>
      </c>
      <c r="F38" s="61">
        <v>43084</v>
      </c>
      <c r="G38" s="61">
        <v>53072</v>
      </c>
      <c r="H38" s="61">
        <v>331053</v>
      </c>
      <c r="I38" s="61">
        <v>427209</v>
      </c>
      <c r="J38" s="61">
        <v>1120404</v>
      </c>
    </row>
    <row r="39" spans="1:10" x14ac:dyDescent="0.35">
      <c r="A39" s="60">
        <v>2021</v>
      </c>
      <c r="B39" s="61">
        <v>257554</v>
      </c>
      <c r="C39" s="61">
        <v>66066</v>
      </c>
      <c r="D39" s="61">
        <v>493156</v>
      </c>
      <c r="E39" s="61">
        <v>750710</v>
      </c>
      <c r="F39" s="61">
        <v>99044</v>
      </c>
      <c r="G39" s="61">
        <v>94501</v>
      </c>
      <c r="H39" s="61">
        <v>391513</v>
      </c>
      <c r="I39" s="61">
        <v>585058</v>
      </c>
      <c r="J39" s="61">
        <v>1335768</v>
      </c>
    </row>
    <row r="40" spans="1:10" x14ac:dyDescent="0.35">
      <c r="A40" s="60">
        <v>2022</v>
      </c>
      <c r="B40" s="61">
        <v>282059</v>
      </c>
      <c r="C40" s="61">
        <v>51919</v>
      </c>
      <c r="D40" s="61">
        <v>724376</v>
      </c>
      <c r="E40" s="61">
        <v>1006435</v>
      </c>
      <c r="F40" s="61">
        <v>99504</v>
      </c>
      <c r="G40" s="61">
        <v>116608</v>
      </c>
      <c r="H40" s="61">
        <v>425575</v>
      </c>
      <c r="I40" s="61">
        <v>641687</v>
      </c>
      <c r="J40" s="61">
        <v>1648122</v>
      </c>
    </row>
    <row r="41" spans="1:10" x14ac:dyDescent="0.35">
      <c r="A41" s="60">
        <v>2023</v>
      </c>
      <c r="B41" s="61">
        <v>247809</v>
      </c>
      <c r="C41" s="61">
        <v>48492</v>
      </c>
      <c r="D41" s="61">
        <v>714022</v>
      </c>
      <c r="E41" s="61">
        <v>961832</v>
      </c>
      <c r="F41" s="61">
        <v>100110</v>
      </c>
      <c r="G41" s="61">
        <v>103341</v>
      </c>
      <c r="H41" s="61">
        <v>477307</v>
      </c>
      <c r="I41" s="61">
        <v>680758</v>
      </c>
      <c r="J41" s="61">
        <v>1642590</v>
      </c>
    </row>
    <row r="42" spans="1:10" x14ac:dyDescent="0.35">
      <c r="A42" s="60">
        <v>2024</v>
      </c>
      <c r="B42" s="61">
        <v>248316</v>
      </c>
      <c r="C42" s="61">
        <v>41788</v>
      </c>
      <c r="D42" s="61">
        <v>598380</v>
      </c>
      <c r="E42" s="61">
        <v>846696</v>
      </c>
      <c r="F42" s="61">
        <v>120088</v>
      </c>
      <c r="G42" s="61">
        <v>111529</v>
      </c>
      <c r="H42" s="61">
        <v>442632</v>
      </c>
      <c r="I42" s="61">
        <v>674249</v>
      </c>
      <c r="J42" s="61">
        <v>1520945</v>
      </c>
    </row>
    <row r="43" spans="1:10" ht="16.5" x14ac:dyDescent="0.35">
      <c r="A43" s="49" t="s">
        <v>190</v>
      </c>
    </row>
    <row r="44" spans="1:10" ht="16.5" x14ac:dyDescent="0.35">
      <c r="A44" s="20" t="s">
        <v>191</v>
      </c>
    </row>
  </sheetData>
  <pageMargins left="0.7" right="0.7" top="0.75" bottom="0.75" header="0.3" footer="0.3"/>
  <pageSetup orientation="portrait" r:id="rId1"/>
  <headerFooter>
    <oddHeader>&amp;R&amp;"Calibri"&amp;12&amp;K000000 Unclassified - Non-Classifié&amp;1#_x000D_</oddHeader>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6"/>
  <dimension ref="A1:H23"/>
  <sheetViews>
    <sheetView workbookViewId="0">
      <selection activeCell="F23" sqref="F23"/>
    </sheetView>
  </sheetViews>
  <sheetFormatPr defaultRowHeight="14.5" x14ac:dyDescent="0.35"/>
  <cols>
    <col min="2" max="2" width="11.54296875" bestFit="1" customWidth="1"/>
    <col min="3" max="3" width="13.26953125" bestFit="1" customWidth="1"/>
    <col min="4" max="4" width="11.54296875" bestFit="1" customWidth="1"/>
    <col min="5" max="5" width="11.54296875" customWidth="1"/>
    <col min="6" max="6" width="17.1796875" customWidth="1"/>
    <col min="8" max="8" width="11.26953125" customWidth="1"/>
    <col min="10" max="10" width="11.54296875" bestFit="1" customWidth="1"/>
  </cols>
  <sheetData>
    <row r="1" spans="1:8" ht="31.5" thickBot="1" x14ac:dyDescent="0.4">
      <c r="A1" s="1" t="s">
        <v>28</v>
      </c>
      <c r="B1" s="2" t="s">
        <v>192</v>
      </c>
      <c r="C1" s="2" t="s">
        <v>193</v>
      </c>
      <c r="D1" s="2" t="s">
        <v>194</v>
      </c>
      <c r="E1" s="2" t="s">
        <v>195</v>
      </c>
      <c r="F1" s="3" t="s">
        <v>161</v>
      </c>
      <c r="G1" s="3" t="s">
        <v>165</v>
      </c>
      <c r="H1" s="2" t="s">
        <v>166</v>
      </c>
    </row>
    <row r="2" spans="1:8" x14ac:dyDescent="0.35">
      <c r="A2">
        <v>1999</v>
      </c>
      <c r="B2" s="4">
        <f>'A23'!B27</f>
        <v>198842</v>
      </c>
      <c r="C2" s="4">
        <f>SUM('A23'!F27:G27)</f>
        <v>122864</v>
      </c>
      <c r="D2" s="4">
        <f>'A23'!H27</f>
        <v>231088</v>
      </c>
      <c r="E2" s="4">
        <f>'A23'!D27</f>
        <v>358670</v>
      </c>
      <c r="F2" s="4">
        <f>SUM(B2,E2)</f>
        <v>557512</v>
      </c>
      <c r="G2" s="4">
        <f>SUM(C2:D2)</f>
        <v>353952</v>
      </c>
      <c r="H2" s="4">
        <f>SUM(B2:E2)</f>
        <v>911464</v>
      </c>
    </row>
    <row r="3" spans="1:8" x14ac:dyDescent="0.35">
      <c r="A3">
        <v>2000</v>
      </c>
      <c r="B3" s="4">
        <f>'A23'!B28</f>
        <v>186493</v>
      </c>
      <c r="C3" s="4">
        <f>SUM('A23'!F28:G28)</f>
        <v>120665</v>
      </c>
      <c r="D3" s="4">
        <f>'A23'!H28</f>
        <v>176218</v>
      </c>
      <c r="E3" s="4">
        <f>'A23'!D28</f>
        <v>336011</v>
      </c>
      <c r="F3" s="4">
        <f t="shared" ref="F3:F19" si="0">SUM(B3,E3)</f>
        <v>522504</v>
      </c>
      <c r="G3" s="4">
        <f t="shared" ref="G3:G15" si="1">SUM(C3:D3)</f>
        <v>296883</v>
      </c>
      <c r="H3" s="4">
        <f t="shared" ref="H3:H15" si="2">SUM(B3:E3)</f>
        <v>819387</v>
      </c>
    </row>
    <row r="4" spans="1:8" x14ac:dyDescent="0.35">
      <c r="A4">
        <v>2001</v>
      </c>
      <c r="B4" s="4">
        <f>'A23'!B29</f>
        <v>186919</v>
      </c>
      <c r="C4" s="4">
        <f>SUM('A23'!F29:G29)</f>
        <v>163638</v>
      </c>
      <c r="D4" s="4">
        <f>'A23'!H29</f>
        <v>211549</v>
      </c>
      <c r="E4" s="4">
        <f>'A23'!D29</f>
        <v>704067</v>
      </c>
      <c r="F4" s="4">
        <f t="shared" si="0"/>
        <v>890986</v>
      </c>
      <c r="G4" s="4">
        <f t="shared" si="1"/>
        <v>375187</v>
      </c>
      <c r="H4" s="4">
        <f t="shared" si="2"/>
        <v>1266173</v>
      </c>
    </row>
    <row r="5" spans="1:8" x14ac:dyDescent="0.35">
      <c r="A5">
        <v>2002</v>
      </c>
      <c r="B5" s="4">
        <f>'A23'!B30</f>
        <v>357133</v>
      </c>
      <c r="C5" s="4">
        <f>SUM('A23'!F30:G30)</f>
        <v>307751</v>
      </c>
      <c r="D5" s="4">
        <f>'A23'!H30</f>
        <v>244614</v>
      </c>
      <c r="E5" s="4">
        <f>'A23'!D30</f>
        <v>806625</v>
      </c>
      <c r="F5" s="4">
        <f t="shared" si="0"/>
        <v>1163758</v>
      </c>
      <c r="G5" s="4">
        <f t="shared" si="1"/>
        <v>552365</v>
      </c>
      <c r="H5" s="4">
        <f t="shared" si="2"/>
        <v>1716123</v>
      </c>
    </row>
    <row r="6" spans="1:8" x14ac:dyDescent="0.35">
      <c r="A6">
        <v>2003</v>
      </c>
      <c r="B6" s="4">
        <f>'A23'!B31</f>
        <v>380152</v>
      </c>
      <c r="C6" s="4">
        <f>SUM('A23'!F31:G31)</f>
        <v>368358</v>
      </c>
      <c r="D6" s="4">
        <f>'A23'!H31</f>
        <v>258408</v>
      </c>
      <c r="E6" s="4">
        <f>'A23'!D31</f>
        <v>717435</v>
      </c>
      <c r="F6" s="4">
        <f t="shared" si="0"/>
        <v>1097587</v>
      </c>
      <c r="G6" s="4">
        <f t="shared" si="1"/>
        <v>626766</v>
      </c>
      <c r="H6" s="4">
        <f t="shared" si="2"/>
        <v>1724353</v>
      </c>
    </row>
    <row r="7" spans="1:8" x14ac:dyDescent="0.35">
      <c r="A7">
        <v>2004</v>
      </c>
      <c r="B7" s="4">
        <f>'A23'!B32</f>
        <v>417018</v>
      </c>
      <c r="C7" s="4">
        <f>SUM('A23'!F32:G32)</f>
        <v>456760</v>
      </c>
      <c r="D7" s="4">
        <f>'A23'!H32</f>
        <v>302427</v>
      </c>
      <c r="E7" s="4">
        <f>'A23'!D32</f>
        <v>724603</v>
      </c>
      <c r="F7" s="4">
        <f t="shared" si="0"/>
        <v>1141621</v>
      </c>
      <c r="G7" s="4">
        <f t="shared" si="1"/>
        <v>759187</v>
      </c>
      <c r="H7" s="4">
        <f t="shared" si="2"/>
        <v>1900808</v>
      </c>
    </row>
    <row r="8" spans="1:8" x14ac:dyDescent="0.35">
      <c r="A8">
        <v>2005</v>
      </c>
      <c r="B8" s="4">
        <f>'A23'!B33</f>
        <v>388640</v>
      </c>
      <c r="C8" s="4">
        <f>SUM('A23'!F33:G33)</f>
        <v>542057</v>
      </c>
      <c r="D8" s="4">
        <f>'A23'!H33</f>
        <v>344075</v>
      </c>
      <c r="E8" s="4">
        <f>'A23'!D33</f>
        <v>595449</v>
      </c>
      <c r="F8" s="4">
        <f t="shared" si="0"/>
        <v>984089</v>
      </c>
      <c r="G8" s="4">
        <f t="shared" si="1"/>
        <v>886132</v>
      </c>
      <c r="H8" s="4">
        <f t="shared" si="2"/>
        <v>1870221</v>
      </c>
    </row>
    <row r="9" spans="1:8" x14ac:dyDescent="0.35">
      <c r="A9">
        <v>2006</v>
      </c>
      <c r="B9" s="4">
        <f>'A23'!B34</f>
        <v>360094</v>
      </c>
      <c r="C9" s="4">
        <f>SUM('A23'!F34:G34)</f>
        <v>511304</v>
      </c>
      <c r="D9" s="4">
        <f>'A23'!H34</f>
        <v>307939</v>
      </c>
      <c r="E9" s="4">
        <f>'A23'!D34</f>
        <v>535330</v>
      </c>
      <c r="F9" s="4">
        <f t="shared" si="0"/>
        <v>895424</v>
      </c>
      <c r="G9" s="4">
        <f t="shared" si="1"/>
        <v>819243</v>
      </c>
      <c r="H9" s="4">
        <f t="shared" si="2"/>
        <v>1714667</v>
      </c>
    </row>
    <row r="10" spans="1:8" x14ac:dyDescent="0.35">
      <c r="A10">
        <v>2007</v>
      </c>
      <c r="B10" s="4">
        <f>'A23'!B35</f>
        <v>328268</v>
      </c>
      <c r="C10" s="4">
        <f>SUM('A23'!F35:G35)</f>
        <v>381008</v>
      </c>
      <c r="D10" s="4">
        <f>'A23'!H35</f>
        <v>285231</v>
      </c>
      <c r="E10" s="4">
        <f>'A23'!D35</f>
        <v>428671</v>
      </c>
      <c r="F10" s="4">
        <f t="shared" si="0"/>
        <v>756939</v>
      </c>
      <c r="G10" s="4">
        <f t="shared" si="1"/>
        <v>666239</v>
      </c>
      <c r="H10" s="4">
        <f t="shared" si="2"/>
        <v>1423178</v>
      </c>
    </row>
    <row r="11" spans="1:8" x14ac:dyDescent="0.35">
      <c r="A11">
        <v>2008</v>
      </c>
      <c r="B11" s="4">
        <f>'A23'!B36</f>
        <v>172906</v>
      </c>
      <c r="C11" s="4">
        <f>SUM('A23'!F36:G36)</f>
        <v>279550</v>
      </c>
      <c r="D11" s="4">
        <f>'A23'!H36</f>
        <v>233452</v>
      </c>
      <c r="E11" s="4">
        <f>'A23'!D36</f>
        <v>524834</v>
      </c>
      <c r="F11" s="4">
        <f t="shared" si="0"/>
        <v>697740</v>
      </c>
      <c r="G11" s="4">
        <f t="shared" si="1"/>
        <v>513002</v>
      </c>
      <c r="H11" s="4">
        <f t="shared" si="2"/>
        <v>1210742</v>
      </c>
    </row>
    <row r="12" spans="1:8" x14ac:dyDescent="0.35">
      <c r="A12">
        <v>2009</v>
      </c>
      <c r="B12" s="4">
        <f>'A23'!B37</f>
        <v>227954</v>
      </c>
      <c r="C12" s="4">
        <f>SUM('A23'!F37:G37)</f>
        <v>247867</v>
      </c>
      <c r="D12" s="4">
        <f>'A23'!H37</f>
        <v>255491</v>
      </c>
      <c r="E12" s="4">
        <f>'A23'!D37</f>
        <v>460999</v>
      </c>
      <c r="F12" s="4">
        <f t="shared" si="0"/>
        <v>688953</v>
      </c>
      <c r="G12" s="4">
        <f t="shared" si="1"/>
        <v>503358</v>
      </c>
      <c r="H12" s="4">
        <f t="shared" si="2"/>
        <v>1192311</v>
      </c>
    </row>
    <row r="13" spans="1:8" x14ac:dyDescent="0.35">
      <c r="A13">
        <v>2010</v>
      </c>
      <c r="B13" s="4">
        <f>'A23'!B38</f>
        <v>230611</v>
      </c>
      <c r="C13" s="4">
        <f>SUM('A23'!F38:G38)</f>
        <v>314708</v>
      </c>
      <c r="D13" s="4">
        <f>'A23'!H38</f>
        <v>223560</v>
      </c>
      <c r="E13" s="4">
        <f>'A23'!D38</f>
        <v>778241</v>
      </c>
      <c r="F13" s="4">
        <f t="shared" si="0"/>
        <v>1008852</v>
      </c>
      <c r="G13" s="4">
        <f t="shared" si="1"/>
        <v>538268</v>
      </c>
      <c r="H13" s="4">
        <f t="shared" si="2"/>
        <v>1547120</v>
      </c>
    </row>
    <row r="14" spans="1:8" x14ac:dyDescent="0.35">
      <c r="A14">
        <v>2011</v>
      </c>
      <c r="B14" s="4">
        <f>'A23'!B39</f>
        <v>291161</v>
      </c>
      <c r="C14" s="4">
        <f>SUM('A23'!F39:G39)</f>
        <v>356799</v>
      </c>
      <c r="D14" s="4">
        <f>'A23'!H39</f>
        <v>344210</v>
      </c>
      <c r="E14" s="4">
        <f>'A23'!D39</f>
        <v>760474</v>
      </c>
      <c r="F14" s="4">
        <f t="shared" si="0"/>
        <v>1051635</v>
      </c>
      <c r="G14" s="4">
        <f t="shared" si="1"/>
        <v>701009</v>
      </c>
      <c r="H14" s="4">
        <f t="shared" si="2"/>
        <v>1752644</v>
      </c>
    </row>
    <row r="15" spans="1:8" x14ac:dyDescent="0.35">
      <c r="A15">
        <v>2012</v>
      </c>
      <c r="B15" s="4">
        <f>'A23'!B40</f>
        <v>242821</v>
      </c>
      <c r="C15" s="4">
        <f>SUM('A23'!F40:G40)</f>
        <v>298768</v>
      </c>
      <c r="D15" s="4">
        <f>'A23'!H40</f>
        <v>235073</v>
      </c>
      <c r="E15" s="4">
        <f>'A23'!D40</f>
        <v>782487</v>
      </c>
      <c r="F15" s="4">
        <f t="shared" si="0"/>
        <v>1025308</v>
      </c>
      <c r="G15" s="4">
        <f t="shared" si="1"/>
        <v>533841</v>
      </c>
      <c r="H15" s="4">
        <f t="shared" si="2"/>
        <v>1559149</v>
      </c>
    </row>
    <row r="16" spans="1:8" x14ac:dyDescent="0.35">
      <c r="A16">
        <v>2013</v>
      </c>
      <c r="B16" s="4">
        <f>'A23'!B41</f>
        <v>191388</v>
      </c>
      <c r="C16" s="4">
        <f>SUM('A23'!F41:G41)</f>
        <v>255317</v>
      </c>
      <c r="D16" s="4">
        <f>'A23'!H41</f>
        <v>215396</v>
      </c>
      <c r="E16" s="4">
        <f>'A23'!D41</f>
        <v>935219</v>
      </c>
      <c r="F16" s="4">
        <f t="shared" si="0"/>
        <v>1126607</v>
      </c>
      <c r="G16" s="4">
        <f t="shared" ref="G16:G19" si="3">SUM(C16:D16)</f>
        <v>470713</v>
      </c>
      <c r="H16" s="4">
        <f t="shared" ref="H16:H19" si="4">SUM(B16:E16)</f>
        <v>1597320</v>
      </c>
    </row>
    <row r="17" spans="1:8" x14ac:dyDescent="0.35">
      <c r="A17">
        <v>2014</v>
      </c>
      <c r="B17" s="4">
        <f>'A23'!B42</f>
        <v>435194</v>
      </c>
      <c r="C17" s="4">
        <f>SUM('A23'!F42:G42)</f>
        <v>413509</v>
      </c>
      <c r="D17" s="4">
        <f>'A23'!H42</f>
        <v>258326</v>
      </c>
      <c r="E17" s="4">
        <f>'A23'!D42</f>
        <v>1004062</v>
      </c>
      <c r="F17" s="4">
        <f t="shared" si="0"/>
        <v>1439256</v>
      </c>
      <c r="G17" s="4">
        <f t="shared" si="3"/>
        <v>671835</v>
      </c>
      <c r="H17" s="4">
        <f t="shared" si="4"/>
        <v>2111091</v>
      </c>
    </row>
    <row r="18" spans="1:8" x14ac:dyDescent="0.35">
      <c r="A18">
        <v>2015</v>
      </c>
      <c r="B18" s="4">
        <f>'A23'!B43</f>
        <v>335026</v>
      </c>
      <c r="C18" s="4">
        <f>SUM('A23'!F43:G43)</f>
        <v>310085</v>
      </c>
      <c r="D18" s="4">
        <f>'A23'!H43</f>
        <v>334066</v>
      </c>
      <c r="E18" s="4">
        <f>'A23'!D43</f>
        <v>1115626</v>
      </c>
      <c r="F18" s="4">
        <f t="shared" si="0"/>
        <v>1450652</v>
      </c>
      <c r="G18" s="4">
        <f t="shared" si="3"/>
        <v>644151</v>
      </c>
      <c r="H18" s="4">
        <f t="shared" si="4"/>
        <v>2094803</v>
      </c>
    </row>
    <row r="19" spans="1:8" x14ac:dyDescent="0.35">
      <c r="A19">
        <v>2016</v>
      </c>
      <c r="B19" s="4">
        <f>'A23'!B44</f>
        <v>350705</v>
      </c>
      <c r="C19" s="4">
        <f>SUM('A23'!F44:G44)</f>
        <v>317886</v>
      </c>
      <c r="D19" s="4">
        <f>'A23'!H44</f>
        <v>219909</v>
      </c>
      <c r="E19" s="4">
        <f>'A23'!D44</f>
        <v>634038</v>
      </c>
      <c r="F19" s="4">
        <f t="shared" si="0"/>
        <v>984743</v>
      </c>
      <c r="G19" s="4">
        <f t="shared" si="3"/>
        <v>537795</v>
      </c>
      <c r="H19" s="4">
        <f t="shared" si="4"/>
        <v>1522538</v>
      </c>
    </row>
    <row r="20" spans="1:8" x14ac:dyDescent="0.35">
      <c r="A20">
        <v>2017</v>
      </c>
      <c r="B20" s="4">
        <f>'A23'!B45</f>
        <v>175414</v>
      </c>
      <c r="C20" s="4">
        <f>SUM('A23'!F45:G45)</f>
        <v>276369</v>
      </c>
      <c r="D20" s="4">
        <f>'A23'!H45</f>
        <v>305409</v>
      </c>
      <c r="E20" s="4">
        <f>'A23'!D45</f>
        <v>638522</v>
      </c>
      <c r="F20" s="4">
        <f t="shared" ref="F20" si="5">SUM(B20,E20)</f>
        <v>813936</v>
      </c>
      <c r="G20" s="4">
        <f t="shared" ref="G20" si="6">SUM(C20:D20)</f>
        <v>581778</v>
      </c>
      <c r="H20" s="4">
        <f t="shared" ref="H20" si="7">SUM(B20:E20)</f>
        <v>1395714</v>
      </c>
    </row>
    <row r="21" spans="1:8" x14ac:dyDescent="0.35">
      <c r="A21">
        <v>2018</v>
      </c>
      <c r="B21" s="4">
        <f>'A23'!B46</f>
        <v>127776</v>
      </c>
      <c r="C21" s="4">
        <f>SUM('A23'!F46:G46)</f>
        <v>218053</v>
      </c>
      <c r="D21" s="4">
        <f>'A23'!H46</f>
        <v>324638</v>
      </c>
      <c r="E21" s="4">
        <f>'A23'!D46</f>
        <v>434663</v>
      </c>
      <c r="F21" s="4">
        <f t="shared" ref="F21:F23" si="8">SUM(B21,E21)</f>
        <v>562439</v>
      </c>
      <c r="G21" s="4">
        <f t="shared" ref="G21:G23" si="9">SUM(C21:D21)</f>
        <v>542691</v>
      </c>
      <c r="H21" s="4">
        <f t="shared" ref="H21:H23" si="10">SUM(B21:E21)</f>
        <v>1105130</v>
      </c>
    </row>
    <row r="22" spans="1:8" x14ac:dyDescent="0.35">
      <c r="A22">
        <v>2019</v>
      </c>
      <c r="B22" s="4">
        <f>'A23'!B47</f>
        <v>140307</v>
      </c>
      <c r="C22" s="4">
        <f>SUM('A23'!F47:G47)</f>
        <v>176252</v>
      </c>
      <c r="D22" s="4">
        <f>'A23'!H47</f>
        <v>310722</v>
      </c>
      <c r="E22" s="4">
        <f>'A23'!D47</f>
        <v>400580</v>
      </c>
      <c r="F22" s="4">
        <f t="shared" si="8"/>
        <v>540887</v>
      </c>
      <c r="G22" s="4">
        <f t="shared" si="9"/>
        <v>486974</v>
      </c>
      <c r="H22" s="4">
        <f t="shared" si="10"/>
        <v>1027861</v>
      </c>
    </row>
    <row r="23" spans="1:8" x14ac:dyDescent="0.35">
      <c r="A23">
        <v>2020</v>
      </c>
      <c r="B23" s="4">
        <f>'A23'!B48</f>
        <v>204624</v>
      </c>
      <c r="C23" s="4">
        <f>SUM('A23'!F48:G48)</f>
        <v>84100</v>
      </c>
      <c r="D23" s="4">
        <f>'A23'!H48</f>
        <v>255423</v>
      </c>
      <c r="E23" s="4">
        <f>'A23'!D48</f>
        <v>405174</v>
      </c>
      <c r="F23" s="4">
        <f t="shared" si="8"/>
        <v>609798</v>
      </c>
      <c r="G23" s="4">
        <f t="shared" si="9"/>
        <v>339523</v>
      </c>
      <c r="H23" s="4">
        <f t="shared" si="10"/>
        <v>949321</v>
      </c>
    </row>
  </sheetData>
  <pageMargins left="0.7" right="0.7" top="0.75" bottom="0.75" header="0.3" footer="0.3"/>
  <pageSetup orientation="portrait" r:id="rId1"/>
  <headerFooter>
    <oddHeader>&amp;R&amp;"Calibri"&amp;12&amp;K000000 Unclassified - Non-Classifié&amp;1#_x000D_</oddHeader>
  </headerFooter>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tatus xmlns="7f5f251d-2d7c-4782-a4d2-b3f0c9d52acd">Review Completed</Status>
    <Leader xmlns="7f5f251d-2d7c-4782-a4d2-b3f0c9d52acd">
      <UserInfo>
        <DisplayName/>
        <AccountId xsi:nil="true"/>
        <AccountType/>
      </UserInfo>
    </Leader>
    <lcf76f155ced4ddcb4097134ff3c332f xmlns="7f5f251d-2d7c-4782-a4d2-b3f0c9d52acd">
      <Terms xmlns="http://schemas.microsoft.com/office/infopath/2007/PartnerControls"/>
    </lcf76f155ced4ddcb4097134ff3c332f>
    <TaxCatchAll xmlns="e1f7a318-2291-488d-ba6b-c35235b4348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CB69B091117FE478E6B1C38511DA772" ma:contentTypeVersion="16" ma:contentTypeDescription="Create a new document." ma:contentTypeScope="" ma:versionID="4a4a87f1744b935994ca120ea33acf62">
  <xsd:schema xmlns:xsd="http://www.w3.org/2001/XMLSchema" xmlns:xs="http://www.w3.org/2001/XMLSchema" xmlns:p="http://schemas.microsoft.com/office/2006/metadata/properties" xmlns:ns2="7f5f251d-2d7c-4782-a4d2-b3f0c9d52acd" xmlns:ns3="e1f7a318-2291-488d-ba6b-c35235b43485" targetNamespace="http://schemas.microsoft.com/office/2006/metadata/properties" ma:root="true" ma:fieldsID="c794a7579d35700d4e1fcd6216951830" ns2:_="" ns3:_="">
    <xsd:import namespace="7f5f251d-2d7c-4782-a4d2-b3f0c9d52acd"/>
    <xsd:import namespace="e1f7a318-2291-488d-ba6b-c35235b4348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Status" minOccurs="0"/>
                <xsd:element ref="ns2:Leader"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lcf76f155ced4ddcb4097134ff3c332f"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5f251d-2d7c-4782-a4d2-b3f0c9d52a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Status" ma:index="12" nillable="true" ma:displayName="Status" ma:format="Dropdown" ma:internalName="Status">
      <xsd:simpleType>
        <xsd:restriction base="dms:Choice">
          <xsd:enumeration value="Draft in Progress"/>
          <xsd:enumeration value="Draft Completed"/>
          <xsd:enumeration value="Review in Progress"/>
          <xsd:enumeration value="Review Completed"/>
          <xsd:enumeration value="Outstanding Issues"/>
          <xsd:enumeration value="Final"/>
        </xsd:restriction>
      </xsd:simpleType>
    </xsd:element>
    <xsd:element name="Leader" ma:index="13" nillable="true" ma:displayName="Leader" ma:format="Dropdown" ma:list="UserInfo" ma:SharePointGroup="0" ma:internalName="Lead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39b1ca9b-2b1c-4f6b-bf9f-fc8bc897f952"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1f7a318-2291-488d-ba6b-c35235b4348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e4e8f79-38d0-46fe-ab17-496ab292ff71}" ma:internalName="TaxCatchAll" ma:showField="CatchAllData" ma:web="e1f7a318-2291-488d-ba6b-c35235b434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6493D56-37A8-47F7-BA0F-8D3CF9565B76}">
  <ds:schemaRefs>
    <ds:schemaRef ds:uri="7f5f251d-2d7c-4782-a4d2-b3f0c9d52acd"/>
    <ds:schemaRef ds:uri="e1f7a318-2291-488d-ba6b-c35235b43485"/>
    <ds:schemaRef ds:uri="http://schemas.microsoft.com/office/2006/documentManagement/types"/>
    <ds:schemaRef ds:uri="http://purl.org/dc/terms/"/>
    <ds:schemaRef ds:uri="http://www.w3.org/XML/1998/namespace"/>
    <ds:schemaRef ds:uri="http://purl.org/dc/elements/1.1/"/>
    <ds:schemaRef ds:uri="http://schemas.openxmlformats.org/package/2006/metadata/core-properties"/>
    <ds:schemaRef ds:uri="http://schemas.microsoft.com/office/infopath/2007/PartnerControl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B47E1235-9F2A-4EA0-BCD7-25BE053C28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f5f251d-2d7c-4782-a4d2-b3f0c9d52acd"/>
    <ds:schemaRef ds:uri="e1f7a318-2291-488d-ba6b-c35235b434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7E323AC-481F-4F1A-9E2B-7166ACFF966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27</vt:i4>
      </vt:variant>
      <vt:variant>
        <vt:lpstr>Named Ranges</vt:lpstr>
      </vt:variant>
      <vt:variant>
        <vt:i4>4</vt:i4>
      </vt:variant>
    </vt:vector>
  </HeadingPairs>
  <TitlesOfParts>
    <vt:vector size="31" baseType="lpstr">
      <vt:lpstr>TOC</vt:lpstr>
      <vt:lpstr>A1</vt:lpstr>
      <vt:lpstr>A2</vt:lpstr>
      <vt:lpstr>A3</vt:lpstr>
      <vt:lpstr>A4</vt:lpstr>
      <vt:lpstr>A5</vt:lpstr>
      <vt:lpstr>A6</vt:lpstr>
      <vt:lpstr>A7</vt:lpstr>
      <vt:lpstr>A8</vt:lpstr>
      <vt:lpstr>A9</vt:lpstr>
      <vt:lpstr>A10</vt:lpstr>
      <vt:lpstr>A11</vt:lpstr>
      <vt:lpstr>A12</vt:lpstr>
      <vt:lpstr>A13</vt:lpstr>
      <vt:lpstr>A14</vt:lpstr>
      <vt:lpstr>A15</vt:lpstr>
      <vt:lpstr>A16</vt:lpstr>
      <vt:lpstr>A17</vt:lpstr>
      <vt:lpstr>A18</vt:lpstr>
      <vt:lpstr>A19</vt:lpstr>
      <vt:lpstr>A20</vt:lpstr>
      <vt:lpstr>A21</vt:lpstr>
      <vt:lpstr>A22</vt:lpstr>
      <vt:lpstr>A23</vt:lpstr>
      <vt:lpstr>A24</vt:lpstr>
      <vt:lpstr>A25</vt:lpstr>
      <vt:lpstr>Exec summ</vt:lpstr>
      <vt:lpstr>'A18'!OLE_LINK1</vt:lpstr>
      <vt:lpstr>'A16'!OLE_LINK3</vt:lpstr>
      <vt:lpstr>'A16'!OLE_LINK5</vt:lpstr>
      <vt:lpstr>'A19'!OLE_LINK6</vt:lpstr>
    </vt:vector>
  </TitlesOfParts>
  <Manager/>
  <Company>Alaska Dept of Fish and Game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TCCHINOOK (21)-03 Appendix A Catch detailed</dc:title>
  <dc:subject/>
  <dc:creator>Carroll, Amy M (DFG)</dc:creator>
  <cp:keywords/>
  <dc:description/>
  <cp:lastModifiedBy>Tessier, Laura (DFO/MPO)</cp:lastModifiedBy>
  <cp:revision/>
  <dcterms:created xsi:type="dcterms:W3CDTF">2013-04-04T17:40:14Z</dcterms:created>
  <dcterms:modified xsi:type="dcterms:W3CDTF">2025-07-10T16:33:17Z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0x010100ECB69B091117FE478E6B1C38511DA772</vt:lpwstr>
  </property>
  <property fmtid="{D5CDD505-2E9C-101B-9397-08002B2CF9AE}" pid="3" name="CTCGroup">
    <vt:lpwstr/>
  </property>
  <property fmtid="{D5CDD505-2E9C-101B-9397-08002B2CF9AE}" pid="4" name="CTCSubjectTopic">
    <vt:lpwstr/>
  </property>
  <property fmtid="{D5CDD505-2E9C-101B-9397-08002B2CF9AE}" pid="5" name="MediaServiceImageTags">
    <vt:lpwstr/>
  </property>
  <property fmtid="{D5CDD505-2E9C-101B-9397-08002B2CF9AE}" pid="6" name="MSIP_Label_4e6cdb53-fd15-486d-84de-c510e3a62203_Enabled">
    <vt:lpwstr>true</vt:lpwstr>
  </property>
  <property fmtid="{D5CDD505-2E9C-101B-9397-08002B2CF9AE}" pid="7" name="MSIP_Label_4e6cdb53-fd15-486d-84de-c510e3a62203_SetDate">
    <vt:lpwstr>2025-07-10T16:31:53Z</vt:lpwstr>
  </property>
  <property fmtid="{D5CDD505-2E9C-101B-9397-08002B2CF9AE}" pid="8" name="MSIP_Label_4e6cdb53-fd15-486d-84de-c510e3a62203_Method">
    <vt:lpwstr>Standard</vt:lpwstr>
  </property>
  <property fmtid="{D5CDD505-2E9C-101B-9397-08002B2CF9AE}" pid="9" name="MSIP_Label_4e6cdb53-fd15-486d-84de-c510e3a62203_Name">
    <vt:lpwstr>UNCLASSIFIED - NON-CLASSIFIÉ</vt:lpwstr>
  </property>
  <property fmtid="{D5CDD505-2E9C-101B-9397-08002B2CF9AE}" pid="10" name="MSIP_Label_4e6cdb53-fd15-486d-84de-c510e3a62203_SiteId">
    <vt:lpwstr>1594fdae-a1d9-4405-915d-011467234338</vt:lpwstr>
  </property>
  <property fmtid="{D5CDD505-2E9C-101B-9397-08002B2CF9AE}" pid="11" name="MSIP_Label_4e6cdb53-fd15-486d-84de-c510e3a62203_ActionId">
    <vt:lpwstr>be02d1b7-9f04-4051-8ab7-c828c207f8f5</vt:lpwstr>
  </property>
  <property fmtid="{D5CDD505-2E9C-101B-9397-08002B2CF9AE}" pid="12" name="MSIP_Label_4e6cdb53-fd15-486d-84de-c510e3a62203_ContentBits">
    <vt:lpwstr>1</vt:lpwstr>
  </property>
</Properties>
</file>